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3875" windowHeight="7995"/>
  </bookViews>
  <sheets>
    <sheet name="월별 업무추진배 집행 내역" sheetId="3" r:id="rId1"/>
  </sheets>
  <calcPr calcId="125725"/>
</workbook>
</file>

<file path=xl/calcChain.xml><?xml version="1.0" encoding="utf-8"?>
<calcChain xmlns="http://schemas.openxmlformats.org/spreadsheetml/2006/main">
  <c r="D8" i="3"/>
  <c r="E7" s="1"/>
  <c r="D71"/>
  <c r="E70" s="1"/>
  <c r="D66"/>
  <c r="E65" s="1"/>
  <c r="D61"/>
  <c r="E60" s="1"/>
  <c r="D56"/>
  <c r="E55" s="1"/>
  <c r="D51"/>
  <c r="E50" s="1"/>
  <c r="D46"/>
  <c r="E45" s="1"/>
  <c r="D41"/>
  <c r="E40" s="1"/>
  <c r="D36"/>
  <c r="E35" s="1"/>
  <c r="D31"/>
  <c r="E30" s="1"/>
  <c r="D26"/>
  <c r="E25" s="1"/>
  <c r="D21"/>
  <c r="E20" s="1"/>
  <c r="D16"/>
  <c r="E4" l="1"/>
  <c r="E6"/>
  <c r="E5"/>
  <c r="E67"/>
  <c r="E68"/>
  <c r="E69"/>
  <c r="E62"/>
  <c r="E63"/>
  <c r="E64"/>
  <c r="E57"/>
  <c r="E59"/>
  <c r="E53"/>
  <c r="E52"/>
  <c r="E54"/>
  <c r="E47"/>
  <c r="E49"/>
  <c r="E42"/>
  <c r="E44"/>
  <c r="E43"/>
  <c r="E38"/>
  <c r="E37"/>
  <c r="E39"/>
  <c r="E32"/>
  <c r="E34"/>
  <c r="E33"/>
  <c r="E27"/>
  <c r="E28"/>
  <c r="E29"/>
  <c r="E22"/>
  <c r="E23"/>
  <c r="E24"/>
  <c r="E17"/>
  <c r="E19"/>
  <c r="E18"/>
  <c r="E14"/>
  <c r="E13"/>
  <c r="E15"/>
  <c r="E48"/>
  <c r="E58"/>
</calcChain>
</file>

<file path=xl/sharedStrings.xml><?xml version="1.0" encoding="utf-8"?>
<sst xmlns="http://schemas.openxmlformats.org/spreadsheetml/2006/main" count="165" uniqueCount="62">
  <si>
    <t>(단위 : 천원)</t>
    <phoneticPr fontId="5" type="noConversion"/>
  </si>
  <si>
    <t>기간</t>
    <phoneticPr fontId="5" type="noConversion"/>
  </si>
  <si>
    <t>유 형</t>
    <phoneticPr fontId="5" type="noConversion"/>
  </si>
  <si>
    <t>지출금액</t>
    <phoneticPr fontId="5" type="noConversion"/>
  </si>
  <si>
    <t>구성비</t>
    <phoneticPr fontId="5" type="noConversion"/>
  </si>
  <si>
    <t xml:space="preserve">  대민, 대유관기관 업무협의 및 간담회 등</t>
    <phoneticPr fontId="5" type="noConversion"/>
  </si>
  <si>
    <t xml:space="preserve">  총장실 운영 등 기타 경비</t>
    <phoneticPr fontId="5" type="noConversion"/>
  </si>
  <si>
    <t>합 계</t>
    <phoneticPr fontId="5" type="noConversion"/>
  </si>
  <si>
    <t>- 월 별 내 역</t>
    <phoneticPr fontId="5" type="noConversion"/>
  </si>
  <si>
    <t xml:space="preserve">  위문, 격려 및 구성원 사기 진작 등</t>
    <phoneticPr fontId="5" type="noConversion"/>
  </si>
  <si>
    <t xml:space="preserve">  대학내 주요 정책 추진 관련 회의, 행사 등</t>
    <phoneticPr fontId="5" type="noConversion"/>
  </si>
  <si>
    <t>건   수</t>
    <phoneticPr fontId="5" type="noConversion"/>
  </si>
  <si>
    <t>건   수</t>
    <phoneticPr fontId="5" type="noConversion"/>
  </si>
  <si>
    <t>3건</t>
    <phoneticPr fontId="2" type="noConversion"/>
  </si>
  <si>
    <t>12건</t>
    <phoneticPr fontId="2" type="noConversion"/>
  </si>
  <si>
    <t>1건</t>
    <phoneticPr fontId="2" type="noConversion"/>
  </si>
  <si>
    <t>24건</t>
    <phoneticPr fontId="2" type="noConversion"/>
  </si>
  <si>
    <t>4건</t>
    <phoneticPr fontId="2" type="noConversion"/>
  </si>
  <si>
    <t>7건</t>
    <phoneticPr fontId="2" type="noConversion"/>
  </si>
  <si>
    <t>10건</t>
    <phoneticPr fontId="2" type="noConversion"/>
  </si>
  <si>
    <t>5건</t>
    <phoneticPr fontId="2" type="noConversion"/>
  </si>
  <si>
    <t>2건</t>
    <phoneticPr fontId="2" type="noConversion"/>
  </si>
  <si>
    <t>14건</t>
    <phoneticPr fontId="2" type="noConversion"/>
  </si>
  <si>
    <t>6건</t>
    <phoneticPr fontId="2" type="noConversion"/>
  </si>
  <si>
    <t>2012.3.</t>
    <phoneticPr fontId="5" type="noConversion"/>
  </si>
  <si>
    <t>2012.3. 
-
2013.2.</t>
    <phoneticPr fontId="5" type="noConversion"/>
  </si>
  <si>
    <t>총장 업무추진비 집행 내역(2012.3.~2013. 2)</t>
    <phoneticPr fontId="5" type="noConversion"/>
  </si>
  <si>
    <t>2012.4.</t>
    <phoneticPr fontId="2" type="noConversion"/>
  </si>
  <si>
    <t>9건</t>
    <phoneticPr fontId="2" type="noConversion"/>
  </si>
  <si>
    <t>12건</t>
    <phoneticPr fontId="2" type="noConversion"/>
  </si>
  <si>
    <t>2012.5.</t>
    <phoneticPr fontId="2" type="noConversion"/>
  </si>
  <si>
    <t>11건</t>
    <phoneticPr fontId="2" type="noConversion"/>
  </si>
  <si>
    <t>21건</t>
    <phoneticPr fontId="2" type="noConversion"/>
  </si>
  <si>
    <t>2012.6.</t>
    <phoneticPr fontId="2" type="noConversion"/>
  </si>
  <si>
    <t>28건</t>
    <phoneticPr fontId="2" type="noConversion"/>
  </si>
  <si>
    <t>2012.7.</t>
    <phoneticPr fontId="2" type="noConversion"/>
  </si>
  <si>
    <t>15건</t>
    <phoneticPr fontId="2" type="noConversion"/>
  </si>
  <si>
    <t>26건</t>
    <phoneticPr fontId="2" type="noConversion"/>
  </si>
  <si>
    <t>2012.8.</t>
    <phoneticPr fontId="2" type="noConversion"/>
  </si>
  <si>
    <t>1건</t>
    <phoneticPr fontId="2" type="noConversion"/>
  </si>
  <si>
    <t>2012.9.</t>
    <phoneticPr fontId="2" type="noConversion"/>
  </si>
  <si>
    <t>2012.10.</t>
    <phoneticPr fontId="2" type="noConversion"/>
  </si>
  <si>
    <t>4건</t>
    <phoneticPr fontId="2" type="noConversion"/>
  </si>
  <si>
    <t>2012.11.</t>
    <phoneticPr fontId="2" type="noConversion"/>
  </si>
  <si>
    <t>2012.12.</t>
    <phoneticPr fontId="2" type="noConversion"/>
  </si>
  <si>
    <t>13건</t>
    <phoneticPr fontId="2" type="noConversion"/>
  </si>
  <si>
    <t>2013.1.</t>
    <phoneticPr fontId="5" type="noConversion"/>
  </si>
  <si>
    <t>2013.2.</t>
    <phoneticPr fontId="5" type="noConversion"/>
  </si>
  <si>
    <t>2건</t>
    <phoneticPr fontId="2" type="noConversion"/>
  </si>
  <si>
    <t>31건</t>
    <phoneticPr fontId="2" type="noConversion"/>
  </si>
  <si>
    <t>8건</t>
    <phoneticPr fontId="2" type="noConversion"/>
  </si>
  <si>
    <t>17건</t>
    <phoneticPr fontId="2" type="noConversion"/>
  </si>
  <si>
    <t>21건</t>
    <phoneticPr fontId="2" type="noConversion"/>
  </si>
  <si>
    <t>4건</t>
    <phoneticPr fontId="2" type="noConversion"/>
  </si>
  <si>
    <t>18건</t>
    <phoneticPr fontId="2" type="noConversion"/>
  </si>
  <si>
    <t>35건</t>
    <phoneticPr fontId="2" type="noConversion"/>
  </si>
  <si>
    <t>29건</t>
    <phoneticPr fontId="2" type="noConversion"/>
  </si>
  <si>
    <t>167건</t>
    <phoneticPr fontId="2" type="noConversion"/>
  </si>
  <si>
    <t>3건</t>
    <phoneticPr fontId="2" type="noConversion"/>
  </si>
  <si>
    <t>46건</t>
    <phoneticPr fontId="2" type="noConversion"/>
  </si>
  <si>
    <t>65건</t>
    <phoneticPr fontId="2" type="noConversion"/>
  </si>
  <si>
    <t>292건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</si>
</sst>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HY견명조"/>
      <family val="1"/>
      <charset val="129"/>
    </font>
    <font>
      <sz val="8"/>
      <name val="돋움"/>
      <family val="3"/>
      <charset val="129"/>
    </font>
    <font>
      <sz val="11"/>
      <name val="HY견명조"/>
      <family val="1"/>
      <charset val="129"/>
    </font>
    <font>
      <sz val="13"/>
      <name val="HY견명조"/>
      <family val="1"/>
      <charset val="129"/>
    </font>
    <font>
      <sz val="12"/>
      <name val="HY견명조"/>
      <family val="1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3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8" fillId="0" borderId="3" xfId="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 shrinkToFit="1"/>
    </xf>
    <xf numFmtId="41" fontId="8" fillId="0" borderId="6" xfId="3" applyFont="1" applyBorder="1">
      <alignment vertical="center"/>
    </xf>
    <xf numFmtId="176" fontId="8" fillId="0" borderId="8" xfId="0" applyNumberFormat="1" applyFont="1" applyBorder="1">
      <alignment vertical="center"/>
    </xf>
    <xf numFmtId="0" fontId="8" fillId="0" borderId="1" xfId="0" applyFont="1" applyBorder="1" applyAlignment="1">
      <alignment vertical="center" shrinkToFit="1"/>
    </xf>
    <xf numFmtId="41" fontId="8" fillId="0" borderId="1" xfId="3" applyFont="1" applyBorder="1">
      <alignment vertical="center"/>
    </xf>
    <xf numFmtId="176" fontId="8" fillId="0" borderId="10" xfId="0" applyNumberFormat="1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41" fontId="8" fillId="0" borderId="12" xfId="3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41" fontId="6" fillId="0" borderId="0" xfId="3" applyFont="1">
      <alignment vertical="center"/>
    </xf>
    <xf numFmtId="0" fontId="6" fillId="0" borderId="0" xfId="0" quotePrefix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1" fontId="8" fillId="0" borderId="7" xfId="3" applyFont="1" applyBorder="1" applyAlignment="1">
      <alignment horizontal="center" vertical="center" shrinkToFit="1"/>
    </xf>
    <xf numFmtId="41" fontId="6" fillId="0" borderId="1" xfId="3" applyFont="1" applyBorder="1" applyAlignment="1">
      <alignment horizontal="center" vertical="center"/>
    </xf>
    <xf numFmtId="9" fontId="8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41" fontId="6" fillId="0" borderId="1" xfId="3" applyFont="1" applyBorder="1">
      <alignment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">
    <cellStyle name="쉼표 [0]" xfId="3" builtinId="6"/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>
      <selection activeCell="D71" sqref="D71"/>
    </sheetView>
  </sheetViews>
  <sheetFormatPr defaultRowHeight="16.5"/>
  <cols>
    <col min="1" max="1" width="11.25" customWidth="1"/>
    <col min="2" max="2" width="41.875" customWidth="1"/>
    <col min="3" max="3" width="11.25" style="29" customWidth="1"/>
    <col min="4" max="4" width="12.5" customWidth="1"/>
    <col min="5" max="5" width="10.625" customWidth="1"/>
  </cols>
  <sheetData>
    <row r="1" spans="1:15" ht="25.5">
      <c r="A1" s="40" t="s">
        <v>26</v>
      </c>
      <c r="B1" s="40"/>
      <c r="C1" s="40"/>
      <c r="D1" s="40"/>
      <c r="E1" s="40"/>
    </row>
    <row r="2" spans="1:15" ht="17.25" thickBot="1">
      <c r="A2" s="3"/>
      <c r="B2" s="4"/>
      <c r="C2" s="27"/>
      <c r="D2" s="5"/>
      <c r="E2" s="6" t="s">
        <v>0</v>
      </c>
    </row>
    <row r="3" spans="1:15" ht="17.25" thickBot="1">
      <c r="A3" s="7" t="s">
        <v>1</v>
      </c>
      <c r="B3" s="8" t="s">
        <v>2</v>
      </c>
      <c r="C3" s="8" t="s">
        <v>12</v>
      </c>
      <c r="D3" s="9" t="s">
        <v>3</v>
      </c>
      <c r="E3" s="10" t="s">
        <v>4</v>
      </c>
    </row>
    <row r="4" spans="1:15" ht="17.25" thickTop="1">
      <c r="A4" s="41" t="s">
        <v>25</v>
      </c>
      <c r="B4" s="11" t="s">
        <v>10</v>
      </c>
      <c r="C4" s="24" t="s">
        <v>60</v>
      </c>
      <c r="D4" s="12">
        <v>15537</v>
      </c>
      <c r="E4" s="13">
        <f>D4/$D8*100%</f>
        <v>0.36738313116265875</v>
      </c>
    </row>
    <row r="5" spans="1:15">
      <c r="A5" s="42"/>
      <c r="B5" s="14" t="s">
        <v>5</v>
      </c>
      <c r="C5" s="2" t="s">
        <v>59</v>
      </c>
      <c r="D5" s="15">
        <v>10325</v>
      </c>
      <c r="E5" s="16">
        <f>D5/$D8*100%</f>
        <v>0.24414177957485045</v>
      </c>
    </row>
    <row r="6" spans="1:15">
      <c r="A6" s="42"/>
      <c r="B6" s="14" t="s">
        <v>9</v>
      </c>
      <c r="C6" s="2" t="s">
        <v>57</v>
      </c>
      <c r="D6" s="15">
        <v>12745</v>
      </c>
      <c r="E6" s="16">
        <f>D6/$D8*100%</f>
        <v>0.30136435648246673</v>
      </c>
    </row>
    <row r="7" spans="1:15">
      <c r="A7" s="42"/>
      <c r="B7" s="14" t="s">
        <v>6</v>
      </c>
      <c r="C7" s="2" t="s">
        <v>22</v>
      </c>
      <c r="D7" s="15">
        <v>3684</v>
      </c>
      <c r="E7" s="16">
        <f>D7/$D8*100%</f>
        <v>8.7110732780024125E-2</v>
      </c>
    </row>
    <row r="8" spans="1:15" ht="17.25" thickBot="1">
      <c r="A8" s="43"/>
      <c r="B8" s="17" t="s">
        <v>7</v>
      </c>
      <c r="C8" s="17" t="s">
        <v>61</v>
      </c>
      <c r="D8" s="18">
        <f>SUM(D4:D7)</f>
        <v>42291</v>
      </c>
      <c r="E8" s="26">
        <v>1</v>
      </c>
    </row>
    <row r="9" spans="1:15">
      <c r="A9" s="19"/>
      <c r="B9" s="20"/>
      <c r="C9" s="28"/>
      <c r="D9" s="21"/>
      <c r="E9" s="3"/>
    </row>
    <row r="10" spans="1:15">
      <c r="A10" s="22" t="s">
        <v>8</v>
      </c>
      <c r="B10" s="20"/>
      <c r="C10" s="28"/>
      <c r="D10" s="21"/>
      <c r="E10" s="3"/>
    </row>
    <row r="11" spans="1:15">
      <c r="A11" s="3"/>
      <c r="B11" s="4"/>
      <c r="C11" s="27"/>
      <c r="D11" s="5"/>
      <c r="E11" s="6" t="s">
        <v>0</v>
      </c>
      <c r="O11" s="25" t="s">
        <v>50</v>
      </c>
    </row>
    <row r="12" spans="1:15">
      <c r="A12" s="23" t="s">
        <v>1</v>
      </c>
      <c r="B12" s="23" t="s">
        <v>2</v>
      </c>
      <c r="C12" s="23" t="s">
        <v>11</v>
      </c>
      <c r="D12" s="25" t="s">
        <v>3</v>
      </c>
      <c r="E12" s="23" t="s">
        <v>4</v>
      </c>
      <c r="O12" s="25" t="s">
        <v>28</v>
      </c>
    </row>
    <row r="13" spans="1:15">
      <c r="A13" s="38" t="s">
        <v>24</v>
      </c>
      <c r="B13" s="31" t="s">
        <v>10</v>
      </c>
      <c r="C13" s="25" t="s">
        <v>50</v>
      </c>
      <c r="D13" s="32">
        <v>2747</v>
      </c>
      <c r="E13" s="33">
        <f>D13/$D16*100%</f>
        <v>0.4310371881374549</v>
      </c>
      <c r="O13" s="25" t="s">
        <v>14</v>
      </c>
    </row>
    <row r="14" spans="1:15">
      <c r="A14" s="39"/>
      <c r="B14" s="31" t="s">
        <v>5</v>
      </c>
      <c r="C14" s="2" t="s">
        <v>23</v>
      </c>
      <c r="D14" s="32">
        <v>1876</v>
      </c>
      <c r="E14" s="33">
        <f>D14/$D16*100%</f>
        <v>0.2943668601914326</v>
      </c>
      <c r="O14" s="25" t="s">
        <v>19</v>
      </c>
    </row>
    <row r="15" spans="1:15">
      <c r="A15" s="39"/>
      <c r="B15" s="14" t="s">
        <v>9</v>
      </c>
      <c r="C15" s="2" t="s">
        <v>32</v>
      </c>
      <c r="D15" s="32">
        <v>1750</v>
      </c>
      <c r="E15" s="33">
        <f>D15/$D16*100%</f>
        <v>0.2745959516711125</v>
      </c>
      <c r="O15" s="25" t="s">
        <v>20</v>
      </c>
    </row>
    <row r="16" spans="1:15">
      <c r="A16" s="39"/>
      <c r="B16" s="23" t="s">
        <v>7</v>
      </c>
      <c r="C16" s="37" t="s">
        <v>55</v>
      </c>
      <c r="D16" s="32">
        <f>SUM(D13:D15)</f>
        <v>6373</v>
      </c>
      <c r="E16" s="35">
        <v>1</v>
      </c>
      <c r="O16" s="25" t="s">
        <v>20</v>
      </c>
    </row>
    <row r="17" spans="1:15">
      <c r="A17" s="38" t="s">
        <v>27</v>
      </c>
      <c r="B17" s="31" t="s">
        <v>10</v>
      </c>
      <c r="C17" s="25" t="s">
        <v>28</v>
      </c>
      <c r="D17" s="32">
        <v>1073</v>
      </c>
      <c r="E17" s="33">
        <f>D17/$D21*100%</f>
        <v>0.35365853658536583</v>
      </c>
      <c r="O17" s="25" t="s">
        <v>17</v>
      </c>
    </row>
    <row r="18" spans="1:15">
      <c r="A18" s="39"/>
      <c r="B18" s="31" t="s">
        <v>5</v>
      </c>
      <c r="C18" s="2" t="s">
        <v>21</v>
      </c>
      <c r="D18" s="32">
        <v>698</v>
      </c>
      <c r="E18" s="33">
        <f>D18/$D21*100%</f>
        <v>0.23005932762030323</v>
      </c>
      <c r="O18" s="25" t="s">
        <v>17</v>
      </c>
    </row>
    <row r="19" spans="1:15">
      <c r="A19" s="39"/>
      <c r="B19" s="14" t="s">
        <v>9</v>
      </c>
      <c r="C19" s="2" t="s">
        <v>29</v>
      </c>
      <c r="D19" s="32">
        <v>850</v>
      </c>
      <c r="E19" s="33">
        <f>D19/$D21*100%</f>
        <v>0.28015820698747529</v>
      </c>
      <c r="O19" s="25" t="s">
        <v>53</v>
      </c>
    </row>
    <row r="20" spans="1:15">
      <c r="A20" s="39"/>
      <c r="B20" s="31" t="s">
        <v>6</v>
      </c>
      <c r="C20" s="2" t="s">
        <v>15</v>
      </c>
      <c r="D20" s="32">
        <v>413</v>
      </c>
      <c r="E20" s="33">
        <f>D20/$D21*100%</f>
        <v>0.13612392880685564</v>
      </c>
      <c r="O20" s="25" t="s">
        <v>13</v>
      </c>
    </row>
    <row r="21" spans="1:15">
      <c r="A21" s="39"/>
      <c r="B21" s="23" t="s">
        <v>7</v>
      </c>
      <c r="C21" s="37" t="s">
        <v>16</v>
      </c>
      <c r="D21" s="32">
        <f>SUM(D17:D20)</f>
        <v>3034</v>
      </c>
      <c r="E21" s="35">
        <v>1</v>
      </c>
      <c r="O21" s="25" t="s">
        <v>13</v>
      </c>
    </row>
    <row r="22" spans="1:15">
      <c r="A22" s="38" t="s">
        <v>30</v>
      </c>
      <c r="B22" s="31" t="s">
        <v>10</v>
      </c>
      <c r="C22" s="25" t="s">
        <v>31</v>
      </c>
      <c r="D22" s="32">
        <v>1925</v>
      </c>
      <c r="E22" s="33">
        <f>D22/$D26*100%</f>
        <v>0.42550839964633069</v>
      </c>
    </row>
    <row r="23" spans="1:15">
      <c r="A23" s="39"/>
      <c r="B23" s="31" t="s">
        <v>5</v>
      </c>
      <c r="C23" s="2" t="s">
        <v>13</v>
      </c>
      <c r="D23" s="32">
        <v>753</v>
      </c>
      <c r="E23" s="33">
        <f>D23/$D26*100%</f>
        <v>0.16644562334217505</v>
      </c>
    </row>
    <row r="24" spans="1:15">
      <c r="A24" s="39"/>
      <c r="B24" s="14" t="s">
        <v>9</v>
      </c>
      <c r="C24" s="2" t="s">
        <v>45</v>
      </c>
      <c r="D24" s="32">
        <v>1600</v>
      </c>
      <c r="E24" s="33">
        <f>D24/$D26*100%</f>
        <v>0.35366931918656058</v>
      </c>
    </row>
    <row r="25" spans="1:15">
      <c r="A25" s="39"/>
      <c r="B25" s="31" t="s">
        <v>6</v>
      </c>
      <c r="C25" s="2" t="s">
        <v>21</v>
      </c>
      <c r="D25" s="32">
        <v>246</v>
      </c>
      <c r="E25" s="33">
        <f>D25/$D26*100%</f>
        <v>5.4376657824933686E-2</v>
      </c>
    </row>
    <row r="26" spans="1:15">
      <c r="A26" s="39"/>
      <c r="B26" s="23" t="s">
        <v>7</v>
      </c>
      <c r="C26" s="37" t="s">
        <v>56</v>
      </c>
      <c r="D26" s="32">
        <f>SUM(D22:D25)</f>
        <v>4524</v>
      </c>
      <c r="E26" s="35">
        <v>1</v>
      </c>
    </row>
    <row r="27" spans="1:15">
      <c r="A27" s="38" t="s">
        <v>33</v>
      </c>
      <c r="B27" s="31" t="s">
        <v>10</v>
      </c>
      <c r="C27" s="25" t="s">
        <v>19</v>
      </c>
      <c r="D27" s="32">
        <v>2374</v>
      </c>
      <c r="E27" s="33">
        <f>D27/$D31*100%</f>
        <v>0.5022212819970383</v>
      </c>
    </row>
    <row r="28" spans="1:15">
      <c r="A28" s="39"/>
      <c r="B28" s="31" t="s">
        <v>5</v>
      </c>
      <c r="C28" s="2" t="s">
        <v>23</v>
      </c>
      <c r="D28" s="32">
        <v>1066</v>
      </c>
      <c r="E28" s="33">
        <f>D28/$D31*100%</f>
        <v>0.22551301036598265</v>
      </c>
    </row>
    <row r="29" spans="1:15">
      <c r="A29" s="39"/>
      <c r="B29" s="14" t="s">
        <v>9</v>
      </c>
      <c r="C29" s="2" t="s">
        <v>22</v>
      </c>
      <c r="D29" s="32">
        <v>976</v>
      </c>
      <c r="E29" s="33">
        <f>D29/$D31*100%</f>
        <v>0.20647345039136875</v>
      </c>
    </row>
    <row r="30" spans="1:15">
      <c r="A30" s="39"/>
      <c r="B30" s="31" t="s">
        <v>6</v>
      </c>
      <c r="C30" s="2" t="s">
        <v>15</v>
      </c>
      <c r="D30" s="32">
        <v>311</v>
      </c>
      <c r="E30" s="33">
        <f>D30/$D31*100%</f>
        <v>6.5792257245610331E-2</v>
      </c>
    </row>
    <row r="31" spans="1:15">
      <c r="A31" s="39"/>
      <c r="B31" s="23" t="s">
        <v>7</v>
      </c>
      <c r="C31" s="34" t="s">
        <v>49</v>
      </c>
      <c r="D31" s="32">
        <f>SUM(D27:D30)</f>
        <v>4727</v>
      </c>
      <c r="E31" s="35">
        <v>1</v>
      </c>
    </row>
    <row r="32" spans="1:15">
      <c r="A32" s="38" t="s">
        <v>35</v>
      </c>
      <c r="B32" s="31" t="s">
        <v>10</v>
      </c>
      <c r="C32" s="25" t="s">
        <v>20</v>
      </c>
      <c r="D32" s="32">
        <v>1364</v>
      </c>
      <c r="E32" s="33">
        <f>D32/$D36*100%</f>
        <v>0.34211186355655882</v>
      </c>
    </row>
    <row r="33" spans="1:5">
      <c r="A33" s="39"/>
      <c r="B33" s="31" t="s">
        <v>5</v>
      </c>
      <c r="C33" s="2" t="s">
        <v>20</v>
      </c>
      <c r="D33" s="32">
        <v>1422</v>
      </c>
      <c r="E33" s="33">
        <f>D33/$D36*100%</f>
        <v>0.35665914221218964</v>
      </c>
    </row>
    <row r="34" spans="1:5">
      <c r="A34" s="39"/>
      <c r="B34" s="14" t="s">
        <v>9</v>
      </c>
      <c r="C34" s="2" t="s">
        <v>36</v>
      </c>
      <c r="D34" s="32">
        <v>750</v>
      </c>
      <c r="E34" s="33">
        <f>D34/$D36*100%</f>
        <v>0.18811136192626035</v>
      </c>
    </row>
    <row r="35" spans="1:5">
      <c r="A35" s="39"/>
      <c r="B35" s="31" t="s">
        <v>6</v>
      </c>
      <c r="C35" s="2" t="s">
        <v>15</v>
      </c>
      <c r="D35" s="32">
        <v>451</v>
      </c>
      <c r="E35" s="33">
        <f>D35/$D36*100%</f>
        <v>0.11311763230499122</v>
      </c>
    </row>
    <row r="36" spans="1:5">
      <c r="A36" s="39"/>
      <c r="B36" s="23" t="s">
        <v>7</v>
      </c>
      <c r="C36" s="34" t="s">
        <v>37</v>
      </c>
      <c r="D36" s="32">
        <f>SUM(D32:D35)</f>
        <v>3987</v>
      </c>
      <c r="E36" s="35">
        <v>1</v>
      </c>
    </row>
    <row r="37" spans="1:5">
      <c r="A37" s="38" t="s">
        <v>38</v>
      </c>
      <c r="B37" s="31" t="s">
        <v>10</v>
      </c>
      <c r="C37" s="25" t="s">
        <v>20</v>
      </c>
      <c r="D37" s="32">
        <v>1442</v>
      </c>
      <c r="E37" s="33">
        <f>D37/$D41*100%</f>
        <v>0.49468267581475128</v>
      </c>
    </row>
    <row r="38" spans="1:5">
      <c r="A38" s="39"/>
      <c r="B38" s="31" t="s">
        <v>5</v>
      </c>
      <c r="C38" s="2" t="s">
        <v>13</v>
      </c>
      <c r="D38" s="32">
        <v>570</v>
      </c>
      <c r="E38" s="33">
        <f>D38/$D41*100%</f>
        <v>0.19554030874785591</v>
      </c>
    </row>
    <row r="39" spans="1:5">
      <c r="A39" s="39"/>
      <c r="B39" s="14" t="s">
        <v>9</v>
      </c>
      <c r="C39" s="2" t="s">
        <v>36</v>
      </c>
      <c r="D39" s="32">
        <v>770</v>
      </c>
      <c r="E39" s="33">
        <f>D39/$D41*100%</f>
        <v>0.26415094339622641</v>
      </c>
    </row>
    <row r="40" spans="1:5">
      <c r="A40" s="39"/>
      <c r="B40" s="31" t="s">
        <v>6</v>
      </c>
      <c r="C40" s="2" t="s">
        <v>39</v>
      </c>
      <c r="D40" s="32">
        <v>133</v>
      </c>
      <c r="E40" s="33">
        <f>D40/$D41*100%</f>
        <v>4.5626072041166379E-2</v>
      </c>
    </row>
    <row r="41" spans="1:5">
      <c r="A41" s="39"/>
      <c r="B41" s="23" t="s">
        <v>7</v>
      </c>
      <c r="C41" s="36" t="s">
        <v>16</v>
      </c>
      <c r="D41" s="32">
        <f>SUM(D37:D40)</f>
        <v>2915</v>
      </c>
      <c r="E41" s="35">
        <v>1</v>
      </c>
    </row>
    <row r="42" spans="1:5">
      <c r="A42" s="38" t="s">
        <v>40</v>
      </c>
      <c r="B42" s="31" t="s">
        <v>10</v>
      </c>
      <c r="C42" s="25" t="s">
        <v>17</v>
      </c>
      <c r="D42" s="32">
        <v>959</v>
      </c>
      <c r="E42" s="33">
        <f>D42/$D46*100%</f>
        <v>0.36284525160802117</v>
      </c>
    </row>
    <row r="43" spans="1:5">
      <c r="A43" s="39"/>
      <c r="B43" s="31" t="s">
        <v>5</v>
      </c>
      <c r="C43" s="2" t="s">
        <v>21</v>
      </c>
      <c r="D43" s="32">
        <v>546</v>
      </c>
      <c r="E43" s="33">
        <f>D43/$D46*100%</f>
        <v>0.20658342792281498</v>
      </c>
    </row>
    <row r="44" spans="1:5">
      <c r="A44" s="39"/>
      <c r="B44" s="14" t="s">
        <v>9</v>
      </c>
      <c r="C44" s="2" t="s">
        <v>50</v>
      </c>
      <c r="D44" s="32">
        <v>770</v>
      </c>
      <c r="E44" s="33">
        <f>D44/$D46*100%</f>
        <v>0.29133560348089294</v>
      </c>
    </row>
    <row r="45" spans="1:5">
      <c r="A45" s="39"/>
      <c r="B45" s="31" t="s">
        <v>6</v>
      </c>
      <c r="C45" s="2" t="s">
        <v>15</v>
      </c>
      <c r="D45" s="32">
        <v>368</v>
      </c>
      <c r="E45" s="33">
        <f>D45/$D46*100%</f>
        <v>0.13923571698827089</v>
      </c>
    </row>
    <row r="46" spans="1:5">
      <c r="A46" s="39"/>
      <c r="B46" s="23" t="s">
        <v>7</v>
      </c>
      <c r="C46" s="37" t="s">
        <v>36</v>
      </c>
      <c r="D46" s="32">
        <f>SUM(D42:D45)</f>
        <v>2643</v>
      </c>
      <c r="E46" s="35">
        <v>1</v>
      </c>
    </row>
    <row r="47" spans="1:5">
      <c r="A47" s="38" t="s">
        <v>41</v>
      </c>
      <c r="B47" s="31" t="s">
        <v>10</v>
      </c>
      <c r="C47" s="25" t="s">
        <v>42</v>
      </c>
      <c r="D47" s="32">
        <v>1079</v>
      </c>
      <c r="E47" s="33">
        <f>D47/$D51*100%</f>
        <v>0.28827144002137323</v>
      </c>
    </row>
    <row r="48" spans="1:5">
      <c r="A48" s="39"/>
      <c r="B48" s="31" t="s">
        <v>5</v>
      </c>
      <c r="C48" s="2" t="s">
        <v>23</v>
      </c>
      <c r="D48" s="32">
        <v>774</v>
      </c>
      <c r="E48" s="33">
        <f>D48/$D51*100%</f>
        <v>0.20678600053433074</v>
      </c>
    </row>
    <row r="49" spans="1:5">
      <c r="A49" s="39"/>
      <c r="B49" s="14" t="s">
        <v>9</v>
      </c>
      <c r="C49" s="2" t="s">
        <v>51</v>
      </c>
      <c r="D49" s="32">
        <v>1616</v>
      </c>
      <c r="E49" s="33">
        <f>D49/$D51*100%</f>
        <v>0.43173924659364149</v>
      </c>
    </row>
    <row r="50" spans="1:5">
      <c r="A50" s="39"/>
      <c r="B50" s="31" t="s">
        <v>6</v>
      </c>
      <c r="C50" s="2" t="s">
        <v>39</v>
      </c>
      <c r="D50" s="32">
        <v>274</v>
      </c>
      <c r="E50" s="33">
        <f>D50/$D51*100%</f>
        <v>7.3203312850654553E-2</v>
      </c>
    </row>
    <row r="51" spans="1:5">
      <c r="A51" s="39"/>
      <c r="B51" s="23" t="s">
        <v>7</v>
      </c>
      <c r="C51" s="36" t="s">
        <v>34</v>
      </c>
      <c r="D51" s="32">
        <f>SUM(D47:D50)</f>
        <v>3743</v>
      </c>
      <c r="E51" s="35">
        <v>1</v>
      </c>
    </row>
    <row r="52" spans="1:5">
      <c r="A52" s="38" t="s">
        <v>43</v>
      </c>
      <c r="B52" s="31" t="s">
        <v>10</v>
      </c>
      <c r="C52" s="25"/>
      <c r="D52" s="32"/>
      <c r="E52" s="33">
        <f>D52/$D56*100%</f>
        <v>0</v>
      </c>
    </row>
    <row r="53" spans="1:5">
      <c r="A53" s="39"/>
      <c r="B53" s="31" t="s">
        <v>5</v>
      </c>
      <c r="C53" s="2" t="s">
        <v>13</v>
      </c>
      <c r="D53" s="32">
        <v>492</v>
      </c>
      <c r="E53" s="33">
        <f>D53/$D56*100%</f>
        <v>0.19500594530321047</v>
      </c>
    </row>
    <row r="54" spans="1:5">
      <c r="A54" s="39"/>
      <c r="B54" s="14" t="s">
        <v>9</v>
      </c>
      <c r="C54" s="2" t="s">
        <v>52</v>
      </c>
      <c r="D54" s="32">
        <v>1571</v>
      </c>
      <c r="E54" s="33">
        <f>D54/$D56*100%</f>
        <v>0.62267142290923505</v>
      </c>
    </row>
    <row r="55" spans="1:5">
      <c r="A55" s="39"/>
      <c r="B55" s="31" t="s">
        <v>6</v>
      </c>
      <c r="C55" s="2" t="s">
        <v>21</v>
      </c>
      <c r="D55" s="32">
        <v>460</v>
      </c>
      <c r="E55" s="33">
        <f>D55/$D56*100%</f>
        <v>0.18232263178755451</v>
      </c>
    </row>
    <row r="56" spans="1:5">
      <c r="A56" s="39"/>
      <c r="B56" s="23" t="s">
        <v>7</v>
      </c>
      <c r="C56" s="36" t="s">
        <v>37</v>
      </c>
      <c r="D56" s="32">
        <f>SUM(D52:D55)</f>
        <v>2523</v>
      </c>
      <c r="E56" s="35">
        <v>1</v>
      </c>
    </row>
    <row r="57" spans="1:5">
      <c r="A57" s="38" t="s">
        <v>44</v>
      </c>
      <c r="B57" s="31" t="s">
        <v>10</v>
      </c>
      <c r="C57" s="25" t="s">
        <v>58</v>
      </c>
      <c r="D57" s="32">
        <v>535</v>
      </c>
      <c r="E57" s="33">
        <f>D57/$D61*100%</f>
        <v>0.20608628659476116</v>
      </c>
    </row>
    <row r="58" spans="1:5">
      <c r="A58" s="39"/>
      <c r="B58" s="31" t="s">
        <v>5</v>
      </c>
      <c r="C58" s="2" t="s">
        <v>17</v>
      </c>
      <c r="D58" s="32">
        <v>971</v>
      </c>
      <c r="E58" s="33">
        <f>D58/$D61*100%</f>
        <v>0.37403697996918334</v>
      </c>
    </row>
    <row r="59" spans="1:5">
      <c r="A59" s="39"/>
      <c r="B59" s="14" t="s">
        <v>9</v>
      </c>
      <c r="C59" s="2" t="s">
        <v>45</v>
      </c>
      <c r="D59" s="32">
        <v>791</v>
      </c>
      <c r="E59" s="33">
        <f>D59/$D61*100%</f>
        <v>0.30469953775038522</v>
      </c>
    </row>
    <row r="60" spans="1:5">
      <c r="A60" s="39"/>
      <c r="B60" s="31" t="s">
        <v>6</v>
      </c>
      <c r="C60" s="2" t="s">
        <v>15</v>
      </c>
      <c r="D60" s="32">
        <v>299</v>
      </c>
      <c r="E60" s="33">
        <f>D60/$D61*100%</f>
        <v>0.11517719568567027</v>
      </c>
    </row>
    <row r="61" spans="1:5">
      <c r="A61" s="39"/>
      <c r="B61" s="23" t="s">
        <v>7</v>
      </c>
      <c r="C61" s="37" t="s">
        <v>32</v>
      </c>
      <c r="D61" s="32">
        <f>SUM(D57:D60)</f>
        <v>2596</v>
      </c>
      <c r="E61" s="35">
        <v>1</v>
      </c>
    </row>
    <row r="62" spans="1:5">
      <c r="A62" s="38" t="s">
        <v>46</v>
      </c>
      <c r="B62" s="31" t="s">
        <v>10</v>
      </c>
      <c r="C62" s="25" t="s">
        <v>13</v>
      </c>
      <c r="D62" s="32">
        <v>894</v>
      </c>
      <c r="E62" s="33">
        <f>D62/$D66*100%</f>
        <v>0.4030658250676285</v>
      </c>
    </row>
    <row r="63" spans="1:5">
      <c r="A63" s="39"/>
      <c r="B63" s="31" t="s">
        <v>5</v>
      </c>
      <c r="C63" s="2" t="s">
        <v>17</v>
      </c>
      <c r="D63" s="32">
        <v>675</v>
      </c>
      <c r="E63" s="33">
        <f>D63/$D66*100%</f>
        <v>0.30432822362488726</v>
      </c>
    </row>
    <row r="64" spans="1:5">
      <c r="A64" s="39"/>
      <c r="B64" s="14" t="s">
        <v>9</v>
      </c>
      <c r="C64" s="2" t="s">
        <v>18</v>
      </c>
      <c r="D64" s="32">
        <v>353</v>
      </c>
      <c r="E64" s="33">
        <f>D64/$D66*100%</f>
        <v>0.15915238954012623</v>
      </c>
    </row>
    <row r="65" spans="1:5">
      <c r="A65" s="39"/>
      <c r="B65" s="31" t="s">
        <v>6</v>
      </c>
      <c r="C65" s="2" t="s">
        <v>15</v>
      </c>
      <c r="D65" s="32">
        <v>296</v>
      </c>
      <c r="E65" s="33">
        <f>D65/$D66*100%</f>
        <v>0.13345356176735798</v>
      </c>
    </row>
    <row r="66" spans="1:5">
      <c r="A66" s="39"/>
      <c r="B66" s="23" t="s">
        <v>7</v>
      </c>
      <c r="C66" s="34" t="s">
        <v>36</v>
      </c>
      <c r="D66" s="32">
        <f>SUM(D62:D65)</f>
        <v>2218</v>
      </c>
      <c r="E66" s="35">
        <v>1</v>
      </c>
    </row>
    <row r="67" spans="1:5">
      <c r="A67" s="38" t="s">
        <v>47</v>
      </c>
      <c r="B67" s="31" t="s">
        <v>10</v>
      </c>
      <c r="C67" s="25" t="s">
        <v>13</v>
      </c>
      <c r="D67" s="32">
        <v>1145</v>
      </c>
      <c r="E67" s="33">
        <f>D67/$D71*100%</f>
        <v>0.38065159574468083</v>
      </c>
    </row>
    <row r="68" spans="1:5">
      <c r="A68" s="39"/>
      <c r="B68" s="31" t="s">
        <v>5</v>
      </c>
      <c r="C68" s="2" t="s">
        <v>21</v>
      </c>
      <c r="D68" s="32">
        <v>482</v>
      </c>
      <c r="E68" s="33">
        <f>D68/$D71*100%</f>
        <v>0.16023936170212766</v>
      </c>
    </row>
    <row r="69" spans="1:5">
      <c r="A69" s="39"/>
      <c r="B69" s="14" t="s">
        <v>9</v>
      </c>
      <c r="C69" s="2" t="s">
        <v>31</v>
      </c>
      <c r="D69" s="32">
        <v>948</v>
      </c>
      <c r="E69" s="33">
        <f>D69/$D71*100%</f>
        <v>0.31515957446808512</v>
      </c>
    </row>
    <row r="70" spans="1:5">
      <c r="A70" s="39"/>
      <c r="B70" s="31" t="s">
        <v>6</v>
      </c>
      <c r="C70" s="2" t="s">
        <v>48</v>
      </c>
      <c r="D70" s="32">
        <v>433</v>
      </c>
      <c r="E70" s="33">
        <f>D70/$D71*100%</f>
        <v>0.14394946808510639</v>
      </c>
    </row>
    <row r="71" spans="1:5">
      <c r="A71" s="39"/>
      <c r="B71" s="23" t="s">
        <v>7</v>
      </c>
      <c r="C71" s="36" t="s">
        <v>54</v>
      </c>
      <c r="D71" s="32">
        <f>SUM(D67:D70)</f>
        <v>3008</v>
      </c>
      <c r="E71" s="35">
        <v>1</v>
      </c>
    </row>
    <row r="73" spans="1:5">
      <c r="C73" s="30"/>
      <c r="D73" s="1"/>
    </row>
    <row r="74" spans="1:5">
      <c r="D74" s="1"/>
    </row>
    <row r="75" spans="1:5">
      <c r="D75" s="1"/>
    </row>
    <row r="76" spans="1:5">
      <c r="D76" s="1"/>
    </row>
    <row r="77" spans="1:5">
      <c r="D77" s="1"/>
    </row>
  </sheetData>
  <mergeCells count="14">
    <mergeCell ref="A67:A71"/>
    <mergeCell ref="A52:A56"/>
    <mergeCell ref="A57:A61"/>
    <mergeCell ref="A62:A66"/>
    <mergeCell ref="A27:A31"/>
    <mergeCell ref="A32:A36"/>
    <mergeCell ref="A37:A41"/>
    <mergeCell ref="A42:A46"/>
    <mergeCell ref="A47:A51"/>
    <mergeCell ref="A17:A21"/>
    <mergeCell ref="A1:E1"/>
    <mergeCell ref="A4:A8"/>
    <mergeCell ref="A13:A16"/>
    <mergeCell ref="A22:A26"/>
  </mergeCells>
  <phoneticPr fontId="2" type="noConversion"/>
  <pageMargins left="0.42" right="0.32" top="0.87" bottom="0.8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월별 업무추진배 집행 내역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2012-04-16T10:04:19Z</cp:lastPrinted>
  <dcterms:created xsi:type="dcterms:W3CDTF">2012-04-04T04:32:32Z</dcterms:created>
  <dcterms:modified xsi:type="dcterms:W3CDTF">2013-04-15T01:58:54Z</dcterms:modified>
</cp:coreProperties>
</file>