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\Desktop\법인카드\"/>
    </mc:Choice>
  </mc:AlternateContent>
  <bookViews>
    <workbookView xWindow="0" yWindow="0" windowWidth="28800" windowHeight="12975"/>
  </bookViews>
  <sheets>
    <sheet name="2017년 12월" sheetId="1" r:id="rId1"/>
  </sheets>
  <definedNames>
    <definedName name="_xlnm._FilterDatabase" localSheetId="0" hidden="1">'2017년 12월'!$A$8:$H$8</definedName>
  </definedNames>
  <calcPr calcId="152511"/>
</workbook>
</file>

<file path=xl/calcChain.xml><?xml version="1.0" encoding="utf-8"?>
<calcChain xmlns="http://schemas.openxmlformats.org/spreadsheetml/2006/main">
  <c r="E5" i="1" l="1"/>
  <c r="D5" i="1"/>
  <c r="F20" i="1" l="1"/>
  <c r="C5" i="1" l="1"/>
  <c r="F5" i="1" l="1"/>
</calcChain>
</file>

<file path=xl/sharedStrings.xml><?xml version="1.0" encoding="utf-8"?>
<sst xmlns="http://schemas.openxmlformats.org/spreadsheetml/2006/main" count="63" uniqueCount="49">
  <si>
    <t>&lt; 총괄 &gt;</t>
  </si>
  <si>
    <t>(단위 : 원)</t>
  </si>
  <si>
    <t>연간예산액</t>
  </si>
  <si>
    <t>금월집행액</t>
  </si>
  <si>
    <t>누적집행액</t>
  </si>
  <si>
    <t>잔액</t>
  </si>
  <si>
    <t>집행율</t>
  </si>
  <si>
    <t>비고</t>
  </si>
  <si>
    <t>&lt; 세부사용내역 &gt;</t>
  </si>
  <si>
    <t>연번</t>
  </si>
  <si>
    <t>사용일자</t>
  </si>
  <si>
    <t>사용내역</t>
  </si>
  <si>
    <t>참석대상</t>
  </si>
  <si>
    <t>금액</t>
  </si>
  <si>
    <t>사용처</t>
  </si>
  <si>
    <t>집행방법</t>
  </si>
  <si>
    <t>법인카드</t>
    <phoneticPr fontId="7" type="noConversion"/>
  </si>
  <si>
    <t>2018학년도 인문대학 중앙동아리 활성화를 위한 학생회간부와의 간담회</t>
    <phoneticPr fontId="9" type="noConversion"/>
  </si>
  <si>
    <t>독일언어문화학과 2018학년도 전공수업 향상 및 교수법공유를 위한 학과회의</t>
    <phoneticPr fontId="9" type="noConversion"/>
  </si>
  <si>
    <t>철학과 학사진행 협의를 위한 학과회의</t>
    <phoneticPr fontId="9" type="noConversion"/>
  </si>
  <si>
    <t>러시아언어문화학과 교외교육 및 학사지도 관련 학과 회의</t>
    <phoneticPr fontId="9" type="noConversion"/>
  </si>
  <si>
    <t>제38대 인문대학 Flip 학생회 임원 격려</t>
    <phoneticPr fontId="9" type="noConversion"/>
  </si>
  <si>
    <t>학과장 외 7명</t>
    <phoneticPr fontId="9" type="noConversion"/>
  </si>
  <si>
    <t>지도교수 외7명</t>
    <phoneticPr fontId="9" type="noConversion"/>
  </si>
  <si>
    <t>학과장 외19명</t>
    <phoneticPr fontId="9" type="noConversion"/>
  </si>
  <si>
    <t>학과장 외7명</t>
    <phoneticPr fontId="9" type="noConversion"/>
  </si>
  <si>
    <t xml:space="preserve">학장 외 </t>
    <phoneticPr fontId="9" type="noConversion"/>
  </si>
  <si>
    <t>학과장 외 13명</t>
    <phoneticPr fontId="9" type="noConversion"/>
  </si>
  <si>
    <t>학과장 외 15명</t>
    <phoneticPr fontId="9" type="noConversion"/>
  </si>
  <si>
    <t>학과장 외 7명</t>
    <phoneticPr fontId="9" type="noConversion"/>
  </si>
  <si>
    <t>도성한정식</t>
    <phoneticPr fontId="9" type="noConversion"/>
  </si>
  <si>
    <t>파브리카</t>
    <phoneticPr fontId="9" type="noConversion"/>
  </si>
  <si>
    <t>도누가그릴2</t>
    <phoneticPr fontId="9" type="noConversion"/>
  </si>
  <si>
    <t>충북대학교생활협동조합</t>
    <phoneticPr fontId="9" type="noConversion"/>
  </si>
  <si>
    <t>서당골</t>
    <phoneticPr fontId="9" type="noConversion"/>
  </si>
  <si>
    <t>이가식당</t>
    <phoneticPr fontId="9" type="noConversion"/>
  </si>
  <si>
    <t>비스트로</t>
    <phoneticPr fontId="9" type="noConversion"/>
  </si>
  <si>
    <t>황가마솥순두부</t>
    <phoneticPr fontId="9" type="noConversion"/>
  </si>
  <si>
    <t>해산물본가</t>
    <phoneticPr fontId="9" type="noConversion"/>
  </si>
  <si>
    <t>갈비명가웅이네</t>
    <phoneticPr fontId="9" type="noConversion"/>
  </si>
  <si>
    <t>모아횟집</t>
    <phoneticPr fontId="9" type="noConversion"/>
  </si>
  <si>
    <t>합    계</t>
  </si>
  <si>
    <t>지역 브랜드 가치 창출 및 공동업무협력체계 구축을 위한 업무협의 간담회</t>
    <phoneticPr fontId="9" type="noConversion"/>
  </si>
  <si>
    <t>신규임용교원과의 간담회</t>
    <phoneticPr fontId="9" type="noConversion"/>
  </si>
  <si>
    <t>프랑스언어문화학과 2018학년도 1학기 학사업무협의 학과 간담회</t>
    <phoneticPr fontId="9" type="noConversion"/>
  </si>
  <si>
    <t>중어중문학과 2018학년도 1학기 교강사의 교과목 관련 토론 간담회</t>
    <phoneticPr fontId="9" type="noConversion"/>
  </si>
  <si>
    <t>프랑스언어문화학과 2018학년도 준계교외교육 학생지도를 위한 간담회</t>
    <phoneticPr fontId="9" type="noConversion"/>
  </si>
  <si>
    <t>프랑스언어문화학과 교수법공유를 위한 학과회</t>
    <phoneticPr fontId="9" type="noConversion"/>
  </si>
  <si>
    <t>(인문대학) 2018년 3월 업무추진비 집행 내역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</si>
</sst>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.0%"/>
    <numFmt numFmtId="177" formatCode="_-* #,##0_-;&quot;₩&quot;\!\-* #,##0_-;_-* &quot;-&quot;_-;_-@_-"/>
    <numFmt numFmtId="178" formatCode="yy/m/d"/>
    <numFmt numFmtId="179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!\!\!\!\!\!\!\!\!\!\!\!\!\!\!\!\!\!\!\!\!\!\!\!\!\!\!\!\!\!\!\!\!\!\!\!\!\!\!\!\!\!\!\-#,##0_ ;_ * &quot;-&quot;_ ;"/>
    <numFmt numFmtId="18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!\!\!\!\!\!\!\!\!\!\!\!\!\!\!\!\!\!\!\!\!\!\!\!\!\!\!\!\!\!\!\!\!\!\!\!\!\!\!\!\!\!\!\-#,##0.00_ ;_ * ;"/>
  </numFmts>
  <fonts count="16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HY신명조"/>
      <family val="1"/>
      <charset val="129"/>
    </font>
    <font>
      <sz val="12"/>
      <color theme="1"/>
      <name val="HY신명조"/>
      <family val="1"/>
      <charset val="129"/>
    </font>
    <font>
      <b/>
      <sz val="20"/>
      <color theme="1"/>
      <name val="HY신명조"/>
      <family val="1"/>
      <charset val="129"/>
    </font>
    <font>
      <sz val="13"/>
      <color theme="1"/>
      <name val="HY신명조"/>
      <family val="1"/>
      <charset val="129"/>
    </font>
    <font>
      <sz val="13"/>
      <name val="HY신명조"/>
      <family val="1"/>
      <charset val="129"/>
    </font>
    <font>
      <b/>
      <sz val="16"/>
      <color theme="1"/>
      <name val="HY신명조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1"/>
    <xf numFmtId="0" fontId="6" fillId="0" borderId="0" xfId="11" applyFont="1" applyBorder="1" applyAlignment="1">
      <alignment horizontal="center" vertical="center" shrinkToFit="1"/>
    </xf>
    <xf numFmtId="0" fontId="10" fillId="0" borderId="0" xfId="1" applyFont="1"/>
    <xf numFmtId="0" fontId="11" fillId="0" borderId="0" xfId="11" applyFont="1" applyBorder="1" applyAlignment="1">
      <alignment vertical="center" shrinkToFit="1"/>
    </xf>
    <xf numFmtId="0" fontId="11" fillId="0" borderId="25" xfId="11" applyFont="1" applyBorder="1" applyAlignment="1">
      <alignment horizontal="right" shrinkToFit="1"/>
    </xf>
    <xf numFmtId="0" fontId="12" fillId="0" borderId="0" xfId="11" applyFont="1" applyBorder="1" applyAlignment="1">
      <alignment horizontal="center" vertical="center" shrinkToFit="1"/>
    </xf>
    <xf numFmtId="3" fontId="13" fillId="0" borderId="13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4" fillId="0" borderId="0" xfId="1" applyFont="1"/>
    <xf numFmtId="0" fontId="13" fillId="0" borderId="0" xfId="1" applyFont="1" applyBorder="1" applyAlignment="1">
      <alignment vertical="center"/>
    </xf>
    <xf numFmtId="0" fontId="13" fillId="0" borderId="0" xfId="11" applyFont="1" applyBorder="1" applyAlignment="1">
      <alignment vertical="center" shrinkToFit="1"/>
    </xf>
    <xf numFmtId="0" fontId="13" fillId="0" borderId="25" xfId="11" applyFont="1" applyBorder="1" applyAlignment="1">
      <alignment horizontal="right" shrinkToFit="1"/>
    </xf>
    <xf numFmtId="0" fontId="14" fillId="3" borderId="24" xfId="11" applyFont="1" applyFill="1" applyBorder="1" applyAlignment="1">
      <alignment horizontal="center" vertical="center"/>
    </xf>
    <xf numFmtId="0" fontId="14" fillId="3" borderId="17" xfId="11" applyFont="1" applyFill="1" applyBorder="1" applyAlignment="1">
      <alignment horizontal="left" vertical="center" shrinkToFit="1"/>
    </xf>
    <xf numFmtId="0" fontId="14" fillId="3" borderId="21" xfId="11" applyFont="1" applyFill="1" applyBorder="1" applyAlignment="1">
      <alignment horizontal="left" vertical="center" shrinkToFit="1"/>
    </xf>
    <xf numFmtId="0" fontId="14" fillId="3" borderId="24" xfId="11" applyFont="1" applyFill="1" applyBorder="1" applyAlignment="1">
      <alignment horizontal="center" vertical="center" shrinkToFit="1"/>
    </xf>
    <xf numFmtId="0" fontId="14" fillId="3" borderId="16" xfId="11" applyFont="1" applyFill="1" applyBorder="1" applyAlignment="1">
      <alignment horizontal="left" vertical="center" shrinkToFit="1"/>
    </xf>
    <xf numFmtId="0" fontId="14" fillId="3" borderId="22" xfId="11" applyFont="1" applyFill="1" applyBorder="1" applyAlignment="1">
      <alignment horizontal="left" vertical="center" shrinkToFit="1"/>
    </xf>
    <xf numFmtId="0" fontId="14" fillId="3" borderId="10" xfId="11" applyFont="1" applyFill="1" applyBorder="1" applyAlignment="1">
      <alignment horizontal="center" vertical="center"/>
    </xf>
    <xf numFmtId="0" fontId="14" fillId="3" borderId="10" xfId="11" applyFont="1" applyFill="1" applyBorder="1" applyAlignment="1">
      <alignment horizontal="center" vertical="center" shrinkToFit="1"/>
    </xf>
    <xf numFmtId="0" fontId="13" fillId="2" borderId="2" xfId="11" applyFont="1" applyFill="1" applyBorder="1" applyAlignment="1">
      <alignment horizontal="center" vertical="center" shrinkToFit="1"/>
    </xf>
    <xf numFmtId="0" fontId="13" fillId="2" borderId="4" xfId="11" applyFont="1" applyFill="1" applyBorder="1" applyAlignment="1">
      <alignment horizontal="center" vertical="center" shrinkToFit="1"/>
    </xf>
    <xf numFmtId="0" fontId="13" fillId="2" borderId="4" xfId="11" applyFont="1" applyFill="1" applyBorder="1" applyAlignment="1">
      <alignment horizontal="center" vertical="center" shrinkToFit="1"/>
    </xf>
    <xf numFmtId="0" fontId="13" fillId="2" borderId="7" xfId="11" applyFont="1" applyFill="1" applyBorder="1" applyAlignment="1">
      <alignment horizontal="center" vertical="center" shrinkToFit="1"/>
    </xf>
    <xf numFmtId="0" fontId="13" fillId="2" borderId="12" xfId="11" applyFont="1" applyFill="1" applyBorder="1" applyAlignment="1">
      <alignment horizontal="center" vertical="center" shrinkToFit="1"/>
    </xf>
    <xf numFmtId="0" fontId="13" fillId="0" borderId="0" xfId="11" applyFont="1" applyBorder="1" applyAlignment="1">
      <alignment horizontal="left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7" xfId="11" applyFont="1" applyFill="1" applyBorder="1" applyAlignment="1">
      <alignment horizontal="center" vertical="center" shrinkToFit="1"/>
    </xf>
    <xf numFmtId="0" fontId="13" fillId="2" borderId="3" xfId="11" applyFont="1" applyFill="1" applyBorder="1" applyAlignment="1">
      <alignment horizontal="center" vertical="center" shrinkToFit="1"/>
    </xf>
    <xf numFmtId="0" fontId="13" fillId="3" borderId="18" xfId="1" applyFont="1" applyFill="1" applyBorder="1" applyAlignment="1">
      <alignment horizontal="center" vertical="center" shrinkToFit="1"/>
    </xf>
    <xf numFmtId="0" fontId="13" fillId="3" borderId="19" xfId="11" applyFont="1" applyFill="1" applyBorder="1" applyAlignment="1">
      <alignment horizontal="center" vertical="center" shrinkToFit="1"/>
    </xf>
    <xf numFmtId="0" fontId="13" fillId="3" borderId="23" xfId="1" applyFont="1" applyFill="1" applyBorder="1" applyAlignment="1">
      <alignment horizontal="center" vertical="center" shrinkToFit="1"/>
    </xf>
    <xf numFmtId="0" fontId="13" fillId="3" borderId="9" xfId="11" applyFont="1" applyFill="1" applyBorder="1" applyAlignment="1">
      <alignment horizontal="center" vertical="center" shrinkToFit="1"/>
    </xf>
    <xf numFmtId="0" fontId="13" fillId="3" borderId="8" xfId="1" applyFont="1" applyFill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41" fontId="13" fillId="2" borderId="20" xfId="16" applyFont="1" applyFill="1" applyBorder="1" applyAlignment="1">
      <alignment horizontal="center" vertical="center" shrinkToFit="1"/>
    </xf>
    <xf numFmtId="41" fontId="14" fillId="3" borderId="24" xfId="16" applyFont="1" applyFill="1" applyBorder="1" applyAlignment="1">
      <alignment horizontal="right" vertical="center"/>
    </xf>
    <xf numFmtId="41" fontId="14" fillId="3" borderId="10" xfId="16" applyFont="1" applyFill="1" applyBorder="1" applyAlignment="1">
      <alignment horizontal="right" vertical="center"/>
    </xf>
    <xf numFmtId="41" fontId="14" fillId="0" borderId="5" xfId="16" applyFont="1" applyBorder="1" applyAlignment="1">
      <alignment horizontal="right" vertical="center"/>
    </xf>
    <xf numFmtId="0" fontId="15" fillId="0" borderId="0" xfId="11" applyFont="1" applyBorder="1" applyAlignment="1">
      <alignment horizontal="left"/>
    </xf>
  </cellXfs>
  <cellStyles count="17">
    <cellStyle name="Comma [0]_ SG&amp;A Bridge " xfId="2"/>
    <cellStyle name="Comma_ SG&amp;A Bridge " xfId="3"/>
    <cellStyle name="Currency [0]_ SG&amp;A Bridge " xfId="4"/>
    <cellStyle name="Currency_ SG&amp;A Bridge " xfId="5"/>
    <cellStyle name="Normal_ SG&amp;A Bridge " xfId="6"/>
    <cellStyle name="뷭?_BOOKSHIP" xfId="7"/>
    <cellStyle name="쉼표 [0]" xfId="16" builtinId="6"/>
    <cellStyle name="쉼표 [0] 2" xfId="8"/>
    <cellStyle name="콤마 [0]_1202" xfId="9"/>
    <cellStyle name="콤마_1202" xfId="10"/>
    <cellStyle name="표준" xfId="0" builtinId="0"/>
    <cellStyle name="표준 2" xfId="11"/>
    <cellStyle name="표준 2 2" xfId="12"/>
    <cellStyle name="표준 3" xfId="13"/>
    <cellStyle name="표준 4" xfId="14"/>
    <cellStyle name="표준 5" xfId="15"/>
    <cellStyle name="표준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9" sqref="C9:D9"/>
    </sheetView>
  </sheetViews>
  <sheetFormatPr defaultRowHeight="16.5"/>
  <cols>
    <col min="1" max="1" width="10.875" customWidth="1"/>
    <col min="2" max="2" width="17.125" customWidth="1"/>
    <col min="3" max="3" width="31.875" customWidth="1"/>
    <col min="4" max="4" width="39.375" customWidth="1"/>
    <col min="5" max="6" width="21.25" customWidth="1"/>
    <col min="7" max="7" width="19.375" customWidth="1"/>
    <col min="8" max="8" width="15.625" customWidth="1"/>
  </cols>
  <sheetData>
    <row r="1" spans="1:8" ht="25.5">
      <c r="A1" s="6" t="s">
        <v>48</v>
      </c>
      <c r="B1" s="6"/>
      <c r="C1" s="6"/>
      <c r="D1" s="6"/>
      <c r="E1" s="6"/>
      <c r="F1" s="6"/>
      <c r="G1" s="6"/>
      <c r="H1" s="6"/>
    </row>
    <row r="2" spans="1:8" ht="25.5">
      <c r="A2" s="1"/>
      <c r="B2" s="2"/>
      <c r="C2" s="2"/>
      <c r="D2" s="2"/>
      <c r="E2" s="2"/>
      <c r="F2" s="2"/>
      <c r="G2" s="2"/>
      <c r="H2" s="1"/>
    </row>
    <row r="3" spans="1:8" ht="21" thickBot="1">
      <c r="A3" s="47" t="s">
        <v>0</v>
      </c>
      <c r="B3" s="3"/>
      <c r="C3" s="4"/>
      <c r="D3" s="4"/>
      <c r="E3" s="4"/>
      <c r="F3" s="4"/>
      <c r="G3" s="5" t="s">
        <v>1</v>
      </c>
      <c r="H3" s="5"/>
    </row>
    <row r="4" spans="1:8" ht="24.75" customHeight="1" thickBot="1">
      <c r="A4" s="25" t="s">
        <v>2</v>
      </c>
      <c r="B4" s="26"/>
      <c r="C4" s="27" t="s">
        <v>3</v>
      </c>
      <c r="D4" s="27" t="s">
        <v>4</v>
      </c>
      <c r="E4" s="27" t="s">
        <v>5</v>
      </c>
      <c r="F4" s="27" t="s">
        <v>6</v>
      </c>
      <c r="G4" s="28" t="s">
        <v>7</v>
      </c>
      <c r="H4" s="29"/>
    </row>
    <row r="5" spans="1:8" ht="30.75" customHeight="1" thickTop="1" thickBot="1">
      <c r="A5" s="7">
        <v>19717000</v>
      </c>
      <c r="B5" s="8"/>
      <c r="C5" s="9">
        <f>F20</f>
        <v>1893000</v>
      </c>
      <c r="D5" s="9">
        <f>C5</f>
        <v>1893000</v>
      </c>
      <c r="E5" s="9">
        <f>A5-D5</f>
        <v>17824000</v>
      </c>
      <c r="F5" s="10">
        <f>SUM(D5/A5)</f>
        <v>9.6008520566009031E-2</v>
      </c>
      <c r="G5" s="11"/>
      <c r="H5" s="12"/>
    </row>
    <row r="6" spans="1:8" ht="24.75" customHeight="1">
      <c r="A6" s="13"/>
      <c r="B6" s="14"/>
      <c r="C6" s="14"/>
      <c r="D6" s="14"/>
      <c r="E6" s="14"/>
      <c r="F6" s="14"/>
      <c r="G6" s="14"/>
      <c r="H6" s="13"/>
    </row>
    <row r="7" spans="1:8" ht="24.75" customHeight="1" thickBot="1">
      <c r="A7" s="30" t="s">
        <v>8</v>
      </c>
      <c r="B7" s="13"/>
      <c r="C7" s="15"/>
      <c r="D7" s="15"/>
      <c r="E7" s="15"/>
      <c r="F7" s="15"/>
      <c r="G7" s="16" t="s">
        <v>1</v>
      </c>
      <c r="H7" s="16"/>
    </row>
    <row r="8" spans="1:8" ht="24.75" customHeight="1" thickBot="1">
      <c r="A8" s="31" t="s">
        <v>9</v>
      </c>
      <c r="B8" s="32" t="s">
        <v>10</v>
      </c>
      <c r="C8" s="26" t="s">
        <v>11</v>
      </c>
      <c r="D8" s="28"/>
      <c r="E8" s="27" t="s">
        <v>12</v>
      </c>
      <c r="F8" s="43" t="s">
        <v>13</v>
      </c>
      <c r="G8" s="27" t="s">
        <v>14</v>
      </c>
      <c r="H8" s="33" t="s">
        <v>15</v>
      </c>
    </row>
    <row r="9" spans="1:8" ht="24.75" customHeight="1" thickTop="1">
      <c r="A9" s="34">
        <v>1</v>
      </c>
      <c r="B9" s="17">
        <v>20180307</v>
      </c>
      <c r="C9" s="18" t="s">
        <v>42</v>
      </c>
      <c r="D9" s="19"/>
      <c r="E9" s="20" t="s">
        <v>26</v>
      </c>
      <c r="F9" s="44">
        <v>300000</v>
      </c>
      <c r="G9" s="20" t="s">
        <v>30</v>
      </c>
      <c r="H9" s="35" t="s">
        <v>16</v>
      </c>
    </row>
    <row r="10" spans="1:8" ht="24.75" customHeight="1">
      <c r="A10" s="38">
        <v>2</v>
      </c>
      <c r="B10" s="23">
        <v>20180308</v>
      </c>
      <c r="C10" s="21" t="s">
        <v>19</v>
      </c>
      <c r="D10" s="22"/>
      <c r="E10" s="24" t="s">
        <v>28</v>
      </c>
      <c r="F10" s="45">
        <v>300000</v>
      </c>
      <c r="G10" s="24" t="s">
        <v>35</v>
      </c>
      <c r="H10" s="37" t="s">
        <v>16</v>
      </c>
    </row>
    <row r="11" spans="1:8" ht="24.75" customHeight="1">
      <c r="A11" s="36">
        <v>3</v>
      </c>
      <c r="B11" s="23">
        <v>20180314</v>
      </c>
      <c r="C11" s="21" t="s">
        <v>18</v>
      </c>
      <c r="D11" s="22"/>
      <c r="E11" s="24" t="s">
        <v>27</v>
      </c>
      <c r="F11" s="45">
        <v>120000</v>
      </c>
      <c r="G11" s="24" t="s">
        <v>34</v>
      </c>
      <c r="H11" s="37" t="s">
        <v>16</v>
      </c>
    </row>
    <row r="12" spans="1:8" ht="24.75" customHeight="1">
      <c r="A12" s="38">
        <v>4</v>
      </c>
      <c r="B12" s="17">
        <v>20170315</v>
      </c>
      <c r="C12" s="21" t="s">
        <v>43</v>
      </c>
      <c r="D12" s="22"/>
      <c r="E12" s="20" t="s">
        <v>26</v>
      </c>
      <c r="F12" s="44">
        <v>168000</v>
      </c>
      <c r="G12" s="20" t="s">
        <v>31</v>
      </c>
      <c r="H12" s="37" t="s">
        <v>16</v>
      </c>
    </row>
    <row r="13" spans="1:8" ht="24.75" customHeight="1">
      <c r="A13" s="36">
        <v>5</v>
      </c>
      <c r="B13" s="23">
        <v>20180322</v>
      </c>
      <c r="C13" s="21" t="s">
        <v>44</v>
      </c>
      <c r="D13" s="22"/>
      <c r="E13" s="24" t="s">
        <v>29</v>
      </c>
      <c r="F13" s="45">
        <v>87000</v>
      </c>
      <c r="G13" s="24" t="s">
        <v>36</v>
      </c>
      <c r="H13" s="37" t="s">
        <v>16</v>
      </c>
    </row>
    <row r="14" spans="1:8" ht="24.75" customHeight="1">
      <c r="A14" s="38">
        <v>6</v>
      </c>
      <c r="B14" s="23">
        <v>20180326</v>
      </c>
      <c r="C14" s="21" t="s">
        <v>45</v>
      </c>
      <c r="D14" s="22"/>
      <c r="E14" s="24" t="s">
        <v>24</v>
      </c>
      <c r="F14" s="45">
        <v>400000</v>
      </c>
      <c r="G14" s="24" t="s">
        <v>39</v>
      </c>
      <c r="H14" s="37" t="s">
        <v>16</v>
      </c>
    </row>
    <row r="15" spans="1:8" ht="24.75" customHeight="1">
      <c r="A15" s="36">
        <v>7</v>
      </c>
      <c r="B15" s="23">
        <v>20180327</v>
      </c>
      <c r="C15" s="21" t="s">
        <v>21</v>
      </c>
      <c r="D15" s="22"/>
      <c r="E15" s="24" t="s">
        <v>26</v>
      </c>
      <c r="F15" s="45">
        <v>197000</v>
      </c>
      <c r="G15" s="24" t="s">
        <v>32</v>
      </c>
      <c r="H15" s="37" t="s">
        <v>16</v>
      </c>
    </row>
    <row r="16" spans="1:8" ht="24.75" customHeight="1">
      <c r="A16" s="38">
        <v>8</v>
      </c>
      <c r="B16" s="23">
        <v>20180329</v>
      </c>
      <c r="C16" s="21" t="s">
        <v>17</v>
      </c>
      <c r="D16" s="22"/>
      <c r="E16" s="24" t="s">
        <v>26</v>
      </c>
      <c r="F16" s="45">
        <v>50000</v>
      </c>
      <c r="G16" s="24" t="s">
        <v>33</v>
      </c>
      <c r="H16" s="37" t="s">
        <v>16</v>
      </c>
    </row>
    <row r="17" spans="1:8" ht="24.75" customHeight="1">
      <c r="A17" s="38">
        <v>9</v>
      </c>
      <c r="B17" s="23">
        <v>20180329</v>
      </c>
      <c r="C17" s="21" t="s">
        <v>47</v>
      </c>
      <c r="D17" s="22"/>
      <c r="E17" s="24" t="s">
        <v>22</v>
      </c>
      <c r="F17" s="45">
        <v>32000</v>
      </c>
      <c r="G17" s="24" t="s">
        <v>37</v>
      </c>
      <c r="H17" s="37" t="s">
        <v>16</v>
      </c>
    </row>
    <row r="18" spans="1:8" ht="24.75" customHeight="1">
      <c r="A18" s="36">
        <v>10</v>
      </c>
      <c r="B18" s="23">
        <v>20180330</v>
      </c>
      <c r="C18" s="21" t="s">
        <v>46</v>
      </c>
      <c r="D18" s="22"/>
      <c r="E18" s="24" t="s">
        <v>23</v>
      </c>
      <c r="F18" s="45">
        <v>102000</v>
      </c>
      <c r="G18" s="24" t="s">
        <v>38</v>
      </c>
      <c r="H18" s="37" t="s">
        <v>16</v>
      </c>
    </row>
    <row r="19" spans="1:8" ht="24.75" customHeight="1" thickBot="1">
      <c r="A19" s="36">
        <v>11</v>
      </c>
      <c r="B19" s="23">
        <v>20180330</v>
      </c>
      <c r="C19" s="21" t="s">
        <v>20</v>
      </c>
      <c r="D19" s="22"/>
      <c r="E19" s="24" t="s">
        <v>25</v>
      </c>
      <c r="F19" s="45">
        <v>137000</v>
      </c>
      <c r="G19" s="24" t="s">
        <v>40</v>
      </c>
      <c r="H19" s="37" t="s">
        <v>16</v>
      </c>
    </row>
    <row r="20" spans="1:8" ht="24.75" customHeight="1" thickBot="1">
      <c r="A20" s="39" t="s">
        <v>41</v>
      </c>
      <c r="B20" s="40"/>
      <c r="C20" s="40"/>
      <c r="D20" s="40"/>
      <c r="E20" s="41"/>
      <c r="F20" s="46">
        <f>SUM(F9:F19)</f>
        <v>1893000</v>
      </c>
      <c r="G20" s="41"/>
      <c r="H20" s="42"/>
    </row>
  </sheetData>
  <autoFilter ref="A8:H8">
    <filterColumn colId="2" showButton="0"/>
  </autoFilter>
  <mergeCells count="21">
    <mergeCell ref="C10:D10"/>
    <mergeCell ref="C11:D11"/>
    <mergeCell ref="C14:D14"/>
    <mergeCell ref="C19:D19"/>
    <mergeCell ref="C17:D17"/>
    <mergeCell ref="C18:D18"/>
    <mergeCell ref="A20:B20"/>
    <mergeCell ref="C20:D20"/>
    <mergeCell ref="A1:H1"/>
    <mergeCell ref="A4:B4"/>
    <mergeCell ref="G4:H4"/>
    <mergeCell ref="A5:B5"/>
    <mergeCell ref="G5:H5"/>
    <mergeCell ref="C8:D8"/>
    <mergeCell ref="C9:D9"/>
    <mergeCell ref="C15:D15"/>
    <mergeCell ref="C16:D16"/>
    <mergeCell ref="C12:D12"/>
    <mergeCell ref="C13:D13"/>
    <mergeCell ref="G7:H7"/>
    <mergeCell ref="G3:H3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 12월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인문대학</dc:creator>
  <cp:lastModifiedBy>cs</cp:lastModifiedBy>
  <dcterms:created xsi:type="dcterms:W3CDTF">2016-12-27T08:53:54Z</dcterms:created>
  <dcterms:modified xsi:type="dcterms:W3CDTF">2018-04-18T01:37:26Z</dcterms:modified>
</cp:coreProperties>
</file>