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nu\Desktop\의과대학행정실\청렴 정보공개\업무추진비 집행내역\2017년도\"/>
    </mc:Choice>
  </mc:AlternateContent>
  <bookViews>
    <workbookView xWindow="0" yWindow="0" windowWidth="23040" windowHeight="10236"/>
  </bookViews>
  <sheets>
    <sheet name="201707" sheetId="1" r:id="rId1"/>
  </sheets>
  <definedNames>
    <definedName name="_xlnm.Print_Area" localSheetId="0">'201707'!$A$1:$H$53</definedName>
    <definedName name="_xlnm.Print_Titles" localSheetId="0">'201707'!$8:$8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35" i="1"/>
  <c r="D5" i="1" l="1"/>
  <c r="F5" i="1" s="1"/>
  <c r="E5" i="1" l="1"/>
</calcChain>
</file>

<file path=xl/sharedStrings.xml><?xml version="1.0" encoding="utf-8"?>
<sst xmlns="http://schemas.openxmlformats.org/spreadsheetml/2006/main" count="121" uniqueCount="78">
  <si>
    <t>2017년  (7)월 업무추진비 집행 내역(의과대학)</t>
    <phoneticPr fontId="4" type="noConversion"/>
  </si>
  <si>
    <t>&lt; 총괄 &gt;</t>
    <phoneticPr fontId="4" type="noConversion"/>
  </si>
  <si>
    <t>(단위 : 원, %))</t>
    <phoneticPr fontId="8" type="noConversion"/>
  </si>
  <si>
    <t>연간예산액</t>
    <phoneticPr fontId="4" type="noConversion"/>
  </si>
  <si>
    <t>금월집행액</t>
    <phoneticPr fontId="4" type="noConversion"/>
  </si>
  <si>
    <t>누적집행액</t>
    <phoneticPr fontId="4" type="noConversion"/>
  </si>
  <si>
    <t>잔액</t>
    <phoneticPr fontId="4" type="noConversion"/>
  </si>
  <si>
    <t>집행율</t>
    <phoneticPr fontId="4" type="noConversion"/>
  </si>
  <si>
    <t>비고</t>
    <phoneticPr fontId="4" type="noConversion"/>
  </si>
  <si>
    <t>전월누계</t>
    <phoneticPr fontId="8" type="noConversion"/>
  </si>
  <si>
    <t>&lt; 세부사용내역 &gt;</t>
    <phoneticPr fontId="4" type="noConversion"/>
  </si>
  <si>
    <t>(단위 : 원)</t>
  </si>
  <si>
    <t>연번</t>
    <phoneticPr fontId="4" type="noConversion"/>
  </si>
  <si>
    <t>사용일자</t>
    <phoneticPr fontId="4" type="noConversion"/>
  </si>
  <si>
    <t>사용내역</t>
    <phoneticPr fontId="8" type="noConversion"/>
  </si>
  <si>
    <t>참석대상</t>
    <phoneticPr fontId="4" type="noConversion"/>
  </si>
  <si>
    <t>금액</t>
    <phoneticPr fontId="4" type="noConversion"/>
  </si>
  <si>
    <t>사용처</t>
    <phoneticPr fontId="4" type="noConversion"/>
  </si>
  <si>
    <t>집행방법</t>
    <phoneticPr fontId="4" type="noConversion"/>
  </si>
  <si>
    <t>카드결제</t>
    <phoneticPr fontId="4" type="noConversion"/>
  </si>
  <si>
    <t>카드결제</t>
    <phoneticPr fontId="4" type="noConversion"/>
  </si>
  <si>
    <t>카드결제</t>
    <phoneticPr fontId="4" type="noConversion"/>
  </si>
  <si>
    <t>합  계</t>
    <phoneticPr fontId="8" type="noConversion"/>
  </si>
  <si>
    <t>2017하년도 간호학과 기초전공교과협의회비 지출</t>
    <phoneticPr fontId="15" type="noConversion"/>
  </si>
  <si>
    <t>임상술기 평가 업무추진비 지출</t>
    <phoneticPr fontId="15" type="noConversion"/>
  </si>
  <si>
    <t>2017학년도 1학기 학생지도위원회 회의비 지출</t>
    <phoneticPr fontId="15" type="noConversion"/>
  </si>
  <si>
    <t>2017학년도 1학기 국제협력위원회 회의비 지출</t>
    <phoneticPr fontId="15" type="noConversion"/>
  </si>
  <si>
    <t>의학교육 인증평가-기획위원회 7월 1주 회의비 지출</t>
    <phoneticPr fontId="15" type="noConversion"/>
  </si>
  <si>
    <t>2017학년도 1학기 임상종합의학 강좌평가 회의비 지출</t>
    <phoneticPr fontId="15" type="noConversion"/>
  </si>
  <si>
    <t>2017학년도 1학기 혈액종양학 강좌평가 회의비 지출</t>
    <phoneticPr fontId="15" type="noConversion"/>
  </si>
  <si>
    <t>7월 의과대학 교수 워크숍 경비 지출</t>
    <phoneticPr fontId="15" type="noConversion"/>
  </si>
  <si>
    <t>의학과 기초교수 간담회비 지출</t>
    <phoneticPr fontId="15" type="noConversion"/>
  </si>
  <si>
    <t>의학교육 인증평가-대학운영 체계영역 7월 1주 회의비 지출</t>
    <phoneticPr fontId="15" type="noConversion"/>
  </si>
  <si>
    <t>의학교육 인증평가-기획위원회 7월 2주 회의비 지출</t>
    <phoneticPr fontId="15" type="noConversion"/>
  </si>
  <si>
    <t>2017학년도 간호학과 대학원 졸업생 간담회비 지출</t>
    <phoneticPr fontId="15" type="noConversion"/>
  </si>
  <si>
    <t>의학교육 인증평가-기본의학교육과정 7월 3주 회의비 지출</t>
    <phoneticPr fontId="15" type="noConversion"/>
  </si>
  <si>
    <t>의학교육 인증평가-대학운영체계영역 7월 3주 회의비 지출</t>
    <phoneticPr fontId="15" type="noConversion"/>
  </si>
  <si>
    <t>의학교육 인증평가-기획위원회 7월 3주 회의비 지출</t>
    <phoneticPr fontId="15" type="noConversion"/>
  </si>
  <si>
    <t>학장단 업무협의 간담회 개최</t>
    <phoneticPr fontId="15" type="noConversion"/>
  </si>
  <si>
    <t>의학교육 인증평가 기본의학교육과정 영역 회의비 지출</t>
    <phoneticPr fontId="15" type="noConversion"/>
  </si>
  <si>
    <t>2017학년도 1학기 인체의 기능 강좌평가 회의비 지출</t>
    <phoneticPr fontId="15" type="noConversion"/>
  </si>
  <si>
    <t>의학교육 인증평가-기본교육과정 영역 7월 4주 회의비 지출</t>
    <phoneticPr fontId="15" type="noConversion"/>
  </si>
  <si>
    <t>의학교육 인증평가-대학운영 체계 영역 7월 4주 회의비 지출</t>
    <phoneticPr fontId="15" type="noConversion"/>
  </si>
  <si>
    <t>2017학년도 교육과정위원회 회의비 지출</t>
    <phoneticPr fontId="15" type="noConversion"/>
  </si>
  <si>
    <t>2017학년도 2학기 교양강좌 준비 회의비 지출</t>
    <phoneticPr fontId="15" type="noConversion"/>
  </si>
  <si>
    <t>의학교육 인증평가-기획위원회 7월 4주 회의비 지출</t>
    <phoneticPr fontId="15" type="noConversion"/>
  </si>
  <si>
    <t>2017학년도 1학기 의학생활의 설계 강좌평가 회의비 지출</t>
    <phoneticPr fontId="15" type="noConversion"/>
  </si>
  <si>
    <t>충북대소비조합</t>
    <phoneticPr fontId="3" type="noConversion"/>
  </si>
  <si>
    <t>충북대 파리바게트</t>
    <phoneticPr fontId="3" type="noConversion"/>
  </si>
  <si>
    <t>본도시락</t>
    <phoneticPr fontId="3" type="noConversion"/>
  </si>
  <si>
    <t>마실</t>
    <phoneticPr fontId="3" type="noConversion"/>
  </si>
  <si>
    <t>쓰시고</t>
    <phoneticPr fontId="3" type="noConversion"/>
  </si>
  <si>
    <t>찐짜왕소금구이</t>
    <phoneticPr fontId="3" type="noConversion"/>
  </si>
  <si>
    <t>의과대학 표준화환자 운영회의비 지출</t>
    <phoneticPr fontId="15" type="noConversion"/>
  </si>
  <si>
    <t xml:space="preserve"> 표준화환자 등 21명</t>
    <phoneticPr fontId="3" type="noConversion"/>
  </si>
  <si>
    <t>김찬형 외 5명</t>
    <phoneticPr fontId="3" type="noConversion"/>
  </si>
  <si>
    <t>신경섭외 12명</t>
    <phoneticPr fontId="3" type="noConversion"/>
  </si>
  <si>
    <t>교육과정위원 및 학생</t>
    <phoneticPr fontId="3" type="noConversion"/>
  </si>
  <si>
    <t>강의참여교수12명</t>
    <phoneticPr fontId="3" type="noConversion"/>
  </si>
  <si>
    <t>학장 등11명</t>
    <phoneticPr fontId="3" type="noConversion"/>
  </si>
  <si>
    <t>김찬영외5명</t>
    <phoneticPr fontId="3" type="noConversion"/>
  </si>
  <si>
    <t>신경섭외12명</t>
    <phoneticPr fontId="3" type="noConversion"/>
  </si>
  <si>
    <t>이기만외 5명</t>
    <phoneticPr fontId="3" type="noConversion"/>
  </si>
  <si>
    <t>학장 등13명</t>
    <phoneticPr fontId="3" type="noConversion"/>
  </si>
  <si>
    <t>학장 등 10명</t>
    <phoneticPr fontId="3" type="noConversion"/>
  </si>
  <si>
    <t>간호학과 및 기초전공교수7명</t>
    <phoneticPr fontId="3" type="noConversion"/>
  </si>
  <si>
    <t>본과3학년 52명</t>
    <phoneticPr fontId="3" type="noConversion"/>
  </si>
  <si>
    <t>학생지도원원 및 학생대표 등22명</t>
    <phoneticPr fontId="3" type="noConversion"/>
  </si>
  <si>
    <t>국제협력위원 5명</t>
    <phoneticPr fontId="3" type="noConversion"/>
  </si>
  <si>
    <t>학장 등 13몀</t>
    <phoneticPr fontId="3" type="noConversion"/>
  </si>
  <si>
    <t>채희복외39명</t>
    <phoneticPr fontId="3" type="noConversion"/>
  </si>
  <si>
    <t>한혜숙외20명</t>
    <phoneticPr fontId="3" type="noConversion"/>
  </si>
  <si>
    <t>의대전교수</t>
    <phoneticPr fontId="3" type="noConversion"/>
  </si>
  <si>
    <t>이기만외5명</t>
    <phoneticPr fontId="3" type="noConversion"/>
  </si>
  <si>
    <t>학장외 15명</t>
    <phoneticPr fontId="3" type="noConversion"/>
  </si>
  <si>
    <t>충북대 파리바게트,충북대소비조합</t>
    <phoneticPr fontId="3" type="noConversion"/>
  </si>
  <si>
    <t>학과장 등 9명</t>
    <phoneticPr fontId="3" type="noConversion"/>
  </si>
  <si>
    <t>신경섭외12몀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</si>
</sst>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.00_ "/>
  </numFmts>
  <fonts count="16"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vertical="center" shrinkToFit="1"/>
    </xf>
    <xf numFmtId="0" fontId="7" fillId="0" borderId="0" xfId="2" applyFont="1" applyBorder="1" applyAlignment="1">
      <alignment horizontal="right" shrinkToFit="1"/>
    </xf>
    <xf numFmtId="0" fontId="9" fillId="2" borderId="2" xfId="2" applyFont="1" applyFill="1" applyBorder="1" applyAlignment="1">
      <alignment horizontal="center" vertical="center" shrinkToFit="1"/>
    </xf>
    <xf numFmtId="0" fontId="9" fillId="2" borderId="3" xfId="2" applyFont="1" applyFill="1" applyBorder="1" applyAlignment="1">
      <alignment vertical="center" shrinkToFit="1"/>
    </xf>
    <xf numFmtId="0" fontId="9" fillId="2" borderId="0" xfId="2" applyFont="1" applyFill="1" applyBorder="1" applyAlignment="1">
      <alignment horizontal="center" vertical="center" shrinkToFit="1"/>
    </xf>
    <xf numFmtId="41" fontId="7" fillId="0" borderId="5" xfId="1" applyFont="1" applyBorder="1">
      <alignment vertical="center"/>
    </xf>
    <xf numFmtId="176" fontId="7" fillId="0" borderId="5" xfId="1" applyNumberFormat="1" applyFont="1" applyBorder="1">
      <alignment vertical="center"/>
    </xf>
    <xf numFmtId="41" fontId="7" fillId="0" borderId="5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8" xfId="0" applyFont="1" applyBorder="1" applyAlignment="1">
      <alignment horizontal="center" vertical="center" shrinkToFit="1"/>
    </xf>
    <xf numFmtId="14" fontId="12" fillId="3" borderId="8" xfId="0" applyNumberFormat="1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vertical="center" shrinkToFit="1"/>
    </xf>
    <xf numFmtId="0" fontId="0" fillId="0" borderId="8" xfId="0" applyFont="1" applyBorder="1" applyAlignment="1">
      <alignment horizontal="center" vertical="center"/>
    </xf>
    <xf numFmtId="41" fontId="12" fillId="3" borderId="8" xfId="0" applyNumberFormat="1" applyFont="1" applyFill="1" applyBorder="1" applyAlignment="1">
      <alignment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41" fontId="0" fillId="0" borderId="8" xfId="1" applyFont="1" applyBorder="1">
      <alignment vertical="center"/>
    </xf>
    <xf numFmtId="49" fontId="11" fillId="3" borderId="9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0" xfId="0" applyNumberFormat="1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8" xfId="2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vertical="center" shrinkToFit="1"/>
    </xf>
    <xf numFmtId="0" fontId="12" fillId="3" borderId="11" xfId="0" quotePrefix="1" applyFont="1" applyFill="1" applyBorder="1" applyAlignment="1">
      <alignment vertical="center" shrinkToFit="1"/>
    </xf>
    <xf numFmtId="41" fontId="12" fillId="3" borderId="12" xfId="0" applyNumberFormat="1" applyFont="1" applyFill="1" applyBorder="1" applyAlignment="1">
      <alignment vertical="center" shrinkToFit="1"/>
    </xf>
    <xf numFmtId="41" fontId="12" fillId="3" borderId="10" xfId="0" applyNumberFormat="1" applyFont="1" applyFill="1" applyBorder="1" applyAlignment="1">
      <alignment vertical="center" shrinkToFit="1"/>
    </xf>
    <xf numFmtId="0" fontId="2" fillId="0" borderId="0" xfId="2" applyFont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 shrinkToFit="1"/>
    </xf>
    <xf numFmtId="41" fontId="5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147021</xdr:colOff>
      <xdr:row>36</xdr:row>
      <xdr:rowOff>213554</xdr:rowOff>
    </xdr:from>
    <xdr:to>
      <xdr:col>7</xdr:col>
      <xdr:colOff>84991</xdr:colOff>
      <xdr:row>52</xdr:row>
      <xdr:rowOff>27792</xdr:rowOff>
    </xdr:to>
    <xdr:sp macro="" textlink="">
      <xdr:nvSpPr>
        <xdr:cNvPr id="2" name="TextBox 1"/>
        <xdr:cNvSpPr txBox="1"/>
      </xdr:nvSpPr>
      <xdr:spPr>
        <a:xfrm>
          <a:off x="147021" y="12649394"/>
          <a:ext cx="9226750" cy="33499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F5" sqref="F5"/>
    </sheetView>
  </sheetViews>
  <sheetFormatPr defaultRowHeight="17.399999999999999"/>
  <cols>
    <col min="1" max="1" width="3.3984375" customWidth="1"/>
    <col min="2" max="2" width="12.796875" customWidth="1"/>
    <col min="3" max="3" width="54.3984375" customWidth="1"/>
    <col min="4" max="4" width="14.3984375" customWidth="1"/>
    <col min="5" max="5" width="14" customWidth="1"/>
    <col min="6" max="6" width="13.19921875" customWidth="1"/>
    <col min="7" max="7" width="9.69921875" customWidth="1"/>
    <col min="9" max="9" width="9.8984375" bestFit="1" customWidth="1"/>
  </cols>
  <sheetData>
    <row r="1" spans="1:9" ht="25.8">
      <c r="A1" s="35" t="s">
        <v>0</v>
      </c>
      <c r="B1" s="35"/>
      <c r="C1" s="35"/>
      <c r="D1" s="35"/>
      <c r="E1" s="35"/>
      <c r="F1" s="35"/>
      <c r="G1" s="35"/>
    </row>
    <row r="2" spans="1:9" ht="3" customHeight="1">
      <c r="B2" s="1"/>
      <c r="C2" s="1"/>
      <c r="D2" s="1"/>
      <c r="E2" s="1"/>
      <c r="F2" s="1"/>
    </row>
    <row r="3" spans="1:9" ht="20.399999999999999" customHeight="1" thickBot="1">
      <c r="A3" s="2" t="s">
        <v>1</v>
      </c>
      <c r="C3" s="3"/>
      <c r="D3" s="3"/>
      <c r="E3" s="3"/>
      <c r="F3" s="4"/>
      <c r="G3" s="4" t="s">
        <v>2</v>
      </c>
    </row>
    <row r="4" spans="1:9" ht="19.8" thickBot="1">
      <c r="A4" s="36" t="s">
        <v>3</v>
      </c>
      <c r="B4" s="37"/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I4" s="7" t="s">
        <v>9</v>
      </c>
    </row>
    <row r="5" spans="1:9" ht="20.399999999999999" thickTop="1" thickBot="1">
      <c r="A5" s="38">
        <v>46000000</v>
      </c>
      <c r="B5" s="39"/>
      <c r="C5" s="8">
        <f>E35</f>
        <v>2834400</v>
      </c>
      <c r="D5" s="9">
        <f>SUM(I5,C5)</f>
        <v>21376100</v>
      </c>
      <c r="E5" s="10">
        <f>A5-D5</f>
        <v>24623900</v>
      </c>
      <c r="F5" s="11">
        <f>D5/A5*100</f>
        <v>46.469782608695652</v>
      </c>
      <c r="G5" s="12"/>
      <c r="I5">
        <v>18541700</v>
      </c>
    </row>
    <row r="6" spans="1:9" ht="4.8" customHeight="1">
      <c r="B6" s="13"/>
      <c r="C6" s="13"/>
      <c r="D6" s="13"/>
      <c r="E6" s="13"/>
      <c r="F6" s="13"/>
    </row>
    <row r="7" spans="1:9" ht="21.6" customHeight="1">
      <c r="A7" s="2" t="s">
        <v>10</v>
      </c>
      <c r="C7" s="3"/>
      <c r="D7" s="3"/>
      <c r="E7" s="3"/>
      <c r="F7" s="4" t="s">
        <v>11</v>
      </c>
    </row>
    <row r="8" spans="1:9" ht="18" customHeight="1">
      <c r="A8" s="29" t="s">
        <v>12</v>
      </c>
      <c r="B8" s="30" t="s">
        <v>13</v>
      </c>
      <c r="C8" s="30" t="s">
        <v>14</v>
      </c>
      <c r="D8" s="30" t="s">
        <v>15</v>
      </c>
      <c r="E8" s="30" t="s">
        <v>16</v>
      </c>
      <c r="F8" s="30" t="s">
        <v>17</v>
      </c>
      <c r="G8" s="30" t="s">
        <v>18</v>
      </c>
      <c r="H8" s="26"/>
    </row>
    <row r="9" spans="1:9" ht="18" customHeight="1">
      <c r="A9" s="14">
        <v>1</v>
      </c>
      <c r="B9" s="15">
        <v>42919</v>
      </c>
      <c r="C9" s="31" t="s">
        <v>23</v>
      </c>
      <c r="D9" s="14" t="s">
        <v>65</v>
      </c>
      <c r="E9" s="33">
        <v>42200</v>
      </c>
      <c r="F9" s="18" t="s">
        <v>48</v>
      </c>
      <c r="G9" s="14" t="s">
        <v>19</v>
      </c>
      <c r="H9" s="27"/>
    </row>
    <row r="10" spans="1:9" ht="18" customHeight="1">
      <c r="A10" s="14">
        <v>2</v>
      </c>
      <c r="B10" s="15">
        <v>42921</v>
      </c>
      <c r="C10" s="32" t="s">
        <v>24</v>
      </c>
      <c r="D10" s="14" t="s">
        <v>66</v>
      </c>
      <c r="E10" s="33">
        <v>100000</v>
      </c>
      <c r="F10" s="18" t="s">
        <v>47</v>
      </c>
      <c r="G10" s="14" t="s">
        <v>19</v>
      </c>
      <c r="H10" s="27"/>
    </row>
    <row r="11" spans="1:9" ht="18" customHeight="1">
      <c r="A11" s="14">
        <v>3</v>
      </c>
      <c r="B11" s="15">
        <v>42921</v>
      </c>
      <c r="C11" s="31" t="s">
        <v>25</v>
      </c>
      <c r="D11" s="14" t="s">
        <v>67</v>
      </c>
      <c r="E11" s="33">
        <v>114800</v>
      </c>
      <c r="F11" s="18" t="s">
        <v>49</v>
      </c>
      <c r="G11" s="14" t="s">
        <v>19</v>
      </c>
      <c r="H11" s="27"/>
    </row>
    <row r="12" spans="1:9" ht="18" customHeight="1">
      <c r="A12" s="14">
        <v>4</v>
      </c>
      <c r="B12" s="15">
        <v>42914</v>
      </c>
      <c r="C12" s="31" t="s">
        <v>26</v>
      </c>
      <c r="D12" s="14" t="s">
        <v>68</v>
      </c>
      <c r="E12" s="33">
        <v>40000</v>
      </c>
      <c r="F12" s="18" t="s">
        <v>49</v>
      </c>
      <c r="G12" s="14" t="s">
        <v>19</v>
      </c>
      <c r="H12" s="27"/>
    </row>
    <row r="13" spans="1:9" ht="18" customHeight="1">
      <c r="A13" s="14">
        <v>5</v>
      </c>
      <c r="B13" s="15">
        <v>42920</v>
      </c>
      <c r="C13" s="31" t="s">
        <v>27</v>
      </c>
      <c r="D13" s="14" t="s">
        <v>69</v>
      </c>
      <c r="E13" s="33">
        <v>118400</v>
      </c>
      <c r="F13" s="18" t="s">
        <v>49</v>
      </c>
      <c r="G13" s="14" t="s">
        <v>19</v>
      </c>
      <c r="H13" s="27"/>
    </row>
    <row r="14" spans="1:9" ht="18" customHeight="1">
      <c r="A14" s="14">
        <v>6</v>
      </c>
      <c r="B14" s="15">
        <v>42919</v>
      </c>
      <c r="C14" s="31" t="s">
        <v>28</v>
      </c>
      <c r="D14" s="14" t="s">
        <v>70</v>
      </c>
      <c r="E14" s="33">
        <v>73000</v>
      </c>
      <c r="F14" s="18" t="s">
        <v>49</v>
      </c>
      <c r="G14" s="14" t="s">
        <v>19</v>
      </c>
      <c r="H14" s="27"/>
    </row>
    <row r="15" spans="1:9" ht="18" customHeight="1">
      <c r="A15" s="14">
        <v>7</v>
      </c>
      <c r="B15" s="15">
        <v>42919</v>
      </c>
      <c r="C15" s="31" t="s">
        <v>29</v>
      </c>
      <c r="D15" s="14" t="s">
        <v>71</v>
      </c>
      <c r="E15" s="33">
        <v>51100</v>
      </c>
      <c r="F15" s="18" t="s">
        <v>49</v>
      </c>
      <c r="G15" s="14" t="s">
        <v>19</v>
      </c>
      <c r="H15" s="27"/>
    </row>
    <row r="16" spans="1:9" ht="18" customHeight="1">
      <c r="A16" s="14">
        <v>8</v>
      </c>
      <c r="B16" s="15">
        <v>42919</v>
      </c>
      <c r="C16" s="31" t="s">
        <v>30</v>
      </c>
      <c r="D16" s="14" t="s">
        <v>72</v>
      </c>
      <c r="E16" s="33">
        <v>447400</v>
      </c>
      <c r="F16" s="18" t="s">
        <v>75</v>
      </c>
      <c r="G16" s="14" t="s">
        <v>19</v>
      </c>
      <c r="H16" s="27"/>
    </row>
    <row r="17" spans="1:8" ht="18" customHeight="1">
      <c r="A17" s="14">
        <v>9</v>
      </c>
      <c r="B17" s="15">
        <v>42923</v>
      </c>
      <c r="C17" s="31" t="s">
        <v>31</v>
      </c>
      <c r="D17" s="14" t="s">
        <v>74</v>
      </c>
      <c r="E17" s="34">
        <v>110600</v>
      </c>
      <c r="F17" s="18" t="s">
        <v>49</v>
      </c>
      <c r="G17" s="14" t="s">
        <v>19</v>
      </c>
      <c r="H17" s="27"/>
    </row>
    <row r="18" spans="1:8" ht="18" customHeight="1">
      <c r="A18" s="14">
        <v>10</v>
      </c>
      <c r="B18" s="15">
        <v>42920</v>
      </c>
      <c r="C18" s="31" t="s">
        <v>32</v>
      </c>
      <c r="D18" s="14" t="s">
        <v>73</v>
      </c>
      <c r="E18" s="33">
        <v>57400</v>
      </c>
      <c r="F18" s="18" t="s">
        <v>49</v>
      </c>
      <c r="G18" s="14" t="s">
        <v>19</v>
      </c>
      <c r="H18" s="27"/>
    </row>
    <row r="19" spans="1:8" ht="18" customHeight="1">
      <c r="A19" s="14">
        <v>11</v>
      </c>
      <c r="B19" s="15">
        <v>42927</v>
      </c>
      <c r="C19" s="31" t="s">
        <v>33</v>
      </c>
      <c r="D19" s="14" t="s">
        <v>74</v>
      </c>
      <c r="E19" s="33">
        <v>102200</v>
      </c>
      <c r="F19" s="18" t="s">
        <v>49</v>
      </c>
      <c r="G19" s="14" t="s">
        <v>20</v>
      </c>
      <c r="H19" s="27"/>
    </row>
    <row r="20" spans="1:8" ht="18" customHeight="1">
      <c r="A20" s="14">
        <v>12</v>
      </c>
      <c r="B20" s="15">
        <v>42927</v>
      </c>
      <c r="C20" s="31" t="s">
        <v>34</v>
      </c>
      <c r="D20" s="14" t="s">
        <v>76</v>
      </c>
      <c r="E20" s="33">
        <v>91000</v>
      </c>
      <c r="F20" s="18" t="s">
        <v>50</v>
      </c>
      <c r="G20" s="14" t="s">
        <v>19</v>
      </c>
      <c r="H20" s="27"/>
    </row>
    <row r="21" spans="1:8" ht="18" customHeight="1">
      <c r="A21" s="14">
        <v>13</v>
      </c>
      <c r="B21" s="15">
        <v>42936</v>
      </c>
      <c r="C21" s="31" t="s">
        <v>35</v>
      </c>
      <c r="D21" s="14" t="s">
        <v>61</v>
      </c>
      <c r="E21" s="33">
        <v>49200</v>
      </c>
      <c r="F21" s="18" t="s">
        <v>49</v>
      </c>
      <c r="G21" s="14" t="s">
        <v>20</v>
      </c>
      <c r="H21" s="27"/>
    </row>
    <row r="22" spans="1:8" ht="18" customHeight="1">
      <c r="A22" s="14">
        <v>14</v>
      </c>
      <c r="B22" s="15">
        <v>42936</v>
      </c>
      <c r="C22" s="31" t="s">
        <v>36</v>
      </c>
      <c r="D22" s="14" t="s">
        <v>62</v>
      </c>
      <c r="E22" s="33">
        <v>98400</v>
      </c>
      <c r="F22" s="18" t="s">
        <v>49</v>
      </c>
      <c r="G22" s="14" t="s">
        <v>19</v>
      </c>
      <c r="H22" s="27"/>
    </row>
    <row r="23" spans="1:8" ht="18" customHeight="1">
      <c r="A23" s="14">
        <v>15</v>
      </c>
      <c r="B23" s="15">
        <v>42934</v>
      </c>
      <c r="C23" s="31" t="s">
        <v>37</v>
      </c>
      <c r="D23" s="14" t="s">
        <v>63</v>
      </c>
      <c r="E23" s="33">
        <v>126000</v>
      </c>
      <c r="F23" s="18" t="s">
        <v>49</v>
      </c>
      <c r="G23" s="14" t="s">
        <v>19</v>
      </c>
      <c r="H23" s="27"/>
    </row>
    <row r="24" spans="1:8" ht="18" customHeight="1">
      <c r="A24" s="14">
        <v>16</v>
      </c>
      <c r="B24" s="15">
        <v>42928</v>
      </c>
      <c r="C24" s="31" t="s">
        <v>38</v>
      </c>
      <c r="D24" s="14" t="s">
        <v>64</v>
      </c>
      <c r="E24" s="33">
        <v>230000</v>
      </c>
      <c r="F24" s="18" t="s">
        <v>51</v>
      </c>
      <c r="G24" s="14" t="s">
        <v>21</v>
      </c>
      <c r="H24" s="27"/>
    </row>
    <row r="25" spans="1:8" ht="18" customHeight="1">
      <c r="A25" s="14">
        <v>17</v>
      </c>
      <c r="B25" s="15">
        <v>42929</v>
      </c>
      <c r="C25" s="31" t="s">
        <v>39</v>
      </c>
      <c r="D25" s="14" t="s">
        <v>77</v>
      </c>
      <c r="E25" s="33">
        <v>92400</v>
      </c>
      <c r="F25" s="18" t="s">
        <v>49</v>
      </c>
      <c r="G25" s="14" t="s">
        <v>19</v>
      </c>
      <c r="H25" s="27"/>
    </row>
    <row r="26" spans="1:8" ht="18" customHeight="1">
      <c r="A26" s="14">
        <v>18</v>
      </c>
      <c r="B26" s="15">
        <v>42943</v>
      </c>
      <c r="C26" s="31" t="s">
        <v>53</v>
      </c>
      <c r="D26" s="14" t="s">
        <v>54</v>
      </c>
      <c r="E26" s="33">
        <v>405000</v>
      </c>
      <c r="F26" s="18" t="s">
        <v>52</v>
      </c>
      <c r="G26" s="14" t="s">
        <v>19</v>
      </c>
      <c r="H26" s="27"/>
    </row>
    <row r="27" spans="1:8" ht="18" customHeight="1">
      <c r="A27" s="14">
        <v>19</v>
      </c>
      <c r="B27" s="15">
        <v>42944</v>
      </c>
      <c r="C27" s="31" t="s">
        <v>40</v>
      </c>
      <c r="D27" s="14" t="s">
        <v>55</v>
      </c>
      <c r="E27" s="33">
        <v>50400</v>
      </c>
      <c r="F27" s="18" t="s">
        <v>49</v>
      </c>
      <c r="G27" s="14" t="s">
        <v>19</v>
      </c>
      <c r="H27" s="27"/>
    </row>
    <row r="28" spans="1:8" ht="18" customHeight="1">
      <c r="A28" s="14">
        <v>20</v>
      </c>
      <c r="B28" s="15">
        <v>42943</v>
      </c>
      <c r="C28" s="31" t="s">
        <v>41</v>
      </c>
      <c r="D28" s="14" t="s">
        <v>56</v>
      </c>
      <c r="E28" s="33">
        <v>77000</v>
      </c>
      <c r="F28" s="18" t="s">
        <v>49</v>
      </c>
      <c r="G28" s="14" t="s">
        <v>19</v>
      </c>
      <c r="H28" s="27"/>
    </row>
    <row r="29" spans="1:8" ht="18" customHeight="1">
      <c r="A29" s="14">
        <v>21</v>
      </c>
      <c r="B29" s="15">
        <v>42943</v>
      </c>
      <c r="C29" s="31" t="s">
        <v>42</v>
      </c>
      <c r="D29" s="14" t="s">
        <v>56</v>
      </c>
      <c r="E29" s="33">
        <v>53900</v>
      </c>
      <c r="F29" s="18" t="s">
        <v>49</v>
      </c>
      <c r="G29" s="14" t="s">
        <v>21</v>
      </c>
      <c r="H29" s="27"/>
    </row>
    <row r="30" spans="1:8" ht="18" customHeight="1">
      <c r="A30" s="14">
        <v>22</v>
      </c>
      <c r="B30" s="15">
        <v>42942</v>
      </c>
      <c r="C30" s="31" t="s">
        <v>43</v>
      </c>
      <c r="D30" s="14" t="s">
        <v>57</v>
      </c>
      <c r="E30" s="33">
        <v>77000</v>
      </c>
      <c r="F30" s="18" t="s">
        <v>49</v>
      </c>
      <c r="G30" s="14" t="s">
        <v>19</v>
      </c>
      <c r="H30" s="27"/>
    </row>
    <row r="31" spans="1:8" ht="18" customHeight="1">
      <c r="A31" s="14">
        <v>23</v>
      </c>
      <c r="B31" s="15">
        <v>42941</v>
      </c>
      <c r="C31" s="31" t="s">
        <v>44</v>
      </c>
      <c r="D31" s="14" t="s">
        <v>58</v>
      </c>
      <c r="E31" s="33">
        <v>87600</v>
      </c>
      <c r="F31" s="18" t="s">
        <v>49</v>
      </c>
      <c r="G31" s="14" t="s">
        <v>19</v>
      </c>
      <c r="H31" s="27"/>
    </row>
    <row r="32" spans="1:8" ht="18" customHeight="1">
      <c r="A32" s="14">
        <v>24</v>
      </c>
      <c r="B32" s="15">
        <v>42941</v>
      </c>
      <c r="C32" s="31" t="s">
        <v>45</v>
      </c>
      <c r="D32" s="14" t="s">
        <v>59</v>
      </c>
      <c r="E32" s="33">
        <v>87600</v>
      </c>
      <c r="F32" s="18" t="s">
        <v>49</v>
      </c>
      <c r="G32" s="14" t="s">
        <v>20</v>
      </c>
      <c r="H32" s="27"/>
    </row>
    <row r="33" spans="1:9" ht="18" customHeight="1">
      <c r="A33" s="14">
        <v>25</v>
      </c>
      <c r="B33" s="15">
        <v>42940</v>
      </c>
      <c r="C33" s="31" t="s">
        <v>46</v>
      </c>
      <c r="D33" s="14" t="s">
        <v>60</v>
      </c>
      <c r="E33" s="33">
        <v>51800</v>
      </c>
      <c r="F33" s="18" t="s">
        <v>49</v>
      </c>
      <c r="G33" s="14" t="s">
        <v>19</v>
      </c>
      <c r="H33" s="27"/>
    </row>
    <row r="34" spans="1:9" ht="18" customHeight="1">
      <c r="A34" s="14">
        <v>30</v>
      </c>
      <c r="B34" s="15"/>
      <c r="C34" s="16"/>
      <c r="D34" s="17"/>
      <c r="E34" s="18"/>
      <c r="F34" s="18"/>
      <c r="G34" s="14" t="s">
        <v>19</v>
      </c>
      <c r="H34" s="27"/>
    </row>
    <row r="35" spans="1:9" ht="18" customHeight="1">
      <c r="A35" s="14"/>
      <c r="B35" s="19" t="s">
        <v>22</v>
      </c>
      <c r="C35" s="20"/>
      <c r="D35" s="17"/>
      <c r="E35" s="21">
        <f>SUM(E9:E34)</f>
        <v>2834400</v>
      </c>
      <c r="F35" s="17"/>
      <c r="G35" s="14"/>
      <c r="H35" s="28"/>
      <c r="I35" s="23"/>
    </row>
    <row r="36" spans="1:9">
      <c r="A36" s="24"/>
      <c r="B36" s="24"/>
      <c r="C36" s="24"/>
      <c r="D36" s="24"/>
      <c r="E36" s="24"/>
      <c r="F36" s="24"/>
      <c r="G36" s="24"/>
      <c r="H36" s="22"/>
      <c r="I36" s="23"/>
    </row>
    <row r="37" spans="1:9">
      <c r="A37" s="25"/>
      <c r="B37" s="25"/>
      <c r="C37" s="25"/>
      <c r="D37" s="25"/>
      <c r="E37" s="25"/>
      <c r="F37" s="25"/>
      <c r="G37" s="25"/>
      <c r="H37" s="22"/>
      <c r="I37" s="23"/>
    </row>
    <row r="38" spans="1:9">
      <c r="A38" s="25"/>
      <c r="B38" s="25"/>
      <c r="C38" s="25"/>
      <c r="D38" s="25"/>
      <c r="E38" s="25"/>
      <c r="F38" s="25"/>
      <c r="G38" s="25"/>
      <c r="H38" s="22"/>
      <c r="I38" s="23"/>
    </row>
    <row r="39" spans="1:9">
      <c r="A39" s="25"/>
      <c r="B39" s="25"/>
      <c r="C39" s="25"/>
      <c r="D39" s="25"/>
      <c r="E39" s="25"/>
      <c r="F39" s="25"/>
      <c r="G39" s="25"/>
      <c r="H39" s="22"/>
      <c r="I39" s="23"/>
    </row>
    <row r="40" spans="1:9">
      <c r="A40" s="25"/>
      <c r="B40" s="25"/>
      <c r="C40" s="25"/>
      <c r="D40" s="25"/>
      <c r="E40" s="25"/>
      <c r="F40" s="25"/>
      <c r="G40" s="25"/>
      <c r="H40" s="22"/>
      <c r="I40" s="23"/>
    </row>
    <row r="41" spans="1:9">
      <c r="H41" s="22"/>
      <c r="I41" s="23"/>
    </row>
    <row r="42" spans="1:9">
      <c r="H42" s="22"/>
      <c r="I42" s="23"/>
    </row>
    <row r="43" spans="1:9">
      <c r="H43" s="23"/>
      <c r="I43" s="23"/>
    </row>
    <row r="44" spans="1:9">
      <c r="H44" s="23"/>
      <c r="I44" s="23"/>
    </row>
    <row r="45" spans="1:9">
      <c r="H45" s="23"/>
      <c r="I45" s="23"/>
    </row>
    <row r="46" spans="1:9">
      <c r="H46" s="23"/>
      <c r="I46" s="23"/>
    </row>
    <row r="47" spans="1:9">
      <c r="H47" s="23"/>
      <c r="I47" s="23"/>
    </row>
    <row r="48" spans="1:9">
      <c r="H48" s="23"/>
      <c r="I48" s="23"/>
    </row>
    <row r="49" spans="8:9">
      <c r="H49" s="23"/>
      <c r="I49" s="23"/>
    </row>
    <row r="50" spans="8:9">
      <c r="H50" s="23"/>
      <c r="I50" s="23"/>
    </row>
    <row r="51" spans="8:9">
      <c r="H51" s="23"/>
      <c r="I51" s="23"/>
    </row>
    <row r="52" spans="8:9">
      <c r="H52" s="23"/>
      <c r="I52" s="23"/>
    </row>
    <row r="53" spans="8:9">
      <c r="H53" s="23"/>
      <c r="I53" s="23"/>
    </row>
    <row r="54" spans="8:9">
      <c r="H54" s="23"/>
      <c r="I54" s="23"/>
    </row>
  </sheetData>
  <mergeCells count="3">
    <mergeCell ref="A1:G1"/>
    <mergeCell ref="A4:B4"/>
    <mergeCell ref="A5:B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201707</vt:lpstr>
      <vt:lpstr>'201707'!Print_Area</vt:lpstr>
      <vt:lpstr>'201707'!Print_Titles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cbnu</cp:lastModifiedBy>
  <dcterms:created xsi:type="dcterms:W3CDTF">2017-07-17T08:16:57Z</dcterms:created>
  <dcterms:modified xsi:type="dcterms:W3CDTF">2017-08-07T06:54:50Z</dcterms:modified>
</cp:coreProperties>
</file>